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rk1" sheetId="1" r:id="rId1"/>
  </sheets>
  <externalReferences>
    <externalReference r:id="rId2"/>
  </externalReferences>
  <definedNames>
    <definedName name="Ansvarlige2" localSheetId="0">[1]!Ansvarlige1[ANSVARLIGE]</definedName>
    <definedName name="ARBEIDSSTED">[1]DATA!$W$4:$W$15</definedName>
    <definedName name="DAG">[1]DATA!$L$4:$L$10</definedName>
    <definedName name="FORVENTET_START">[1]DATA!$M$3:$M$51</definedName>
    <definedName name="FRIBILETT">[1]DATA!$U$4:$U$31</definedName>
    <definedName name="FRIVILLIG">[1]DATA!$J$4:$J$5</definedName>
    <definedName name="KJØRETILATELSE">[1]DATA!$V$4:$V$31</definedName>
    <definedName name="MATBONGER">[1]DATA!$T$4:$T$31</definedName>
    <definedName name="SKATTEKORT">[1]DATA!$R$4:$R$5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0" i="1" l="1"/>
  <c r="K69" i="1"/>
  <c r="K68" i="1"/>
  <c r="K66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6" i="1"/>
  <c r="K44" i="1"/>
  <c r="K43" i="1"/>
  <c r="K42" i="1"/>
  <c r="K41" i="1"/>
  <c r="K45" i="1"/>
  <c r="K39" i="1"/>
  <c r="K38" i="1"/>
  <c r="K37" i="1"/>
  <c r="K36" i="1"/>
  <c r="K35" i="1"/>
  <c r="K34" i="1"/>
  <c r="K33" i="1"/>
  <c r="K32" i="1"/>
  <c r="K29" i="1"/>
  <c r="K28" i="1"/>
  <c r="K27" i="1"/>
  <c r="K26" i="1"/>
  <c r="K25" i="1"/>
  <c r="K20" i="1"/>
  <c r="K19" i="1"/>
  <c r="K18" i="1"/>
  <c r="K17" i="1"/>
  <c r="K16" i="1"/>
  <c r="K15" i="1"/>
  <c r="K14" i="1"/>
  <c r="K13" i="1"/>
  <c r="K12" i="1"/>
  <c r="K11" i="1"/>
  <c r="K8" i="1"/>
  <c r="K7" i="1"/>
  <c r="K6" i="1"/>
  <c r="K5" i="1"/>
  <c r="K67" i="1" l="1"/>
  <c r="K65" i="1"/>
  <c r="K40" i="1"/>
  <c r="K31" i="1"/>
  <c r="K24" i="1"/>
  <c r="K23" i="1"/>
  <c r="K22" i="1"/>
  <c r="K10" i="1"/>
  <c r="K74" i="1" l="1"/>
</calcChain>
</file>

<file path=xl/sharedStrings.xml><?xml version="1.0" encoding="utf-8"?>
<sst xmlns="http://schemas.openxmlformats.org/spreadsheetml/2006/main" count="442" uniqueCount="114">
  <si>
    <t>AVDELING</t>
  </si>
  <si>
    <t>TORMOD</t>
  </si>
  <si>
    <t>ANSVARLIG</t>
  </si>
  <si>
    <t>Roar Letrud</t>
  </si>
  <si>
    <t>TELEFON</t>
  </si>
  <si>
    <t>FORNAVN</t>
  </si>
  <si>
    <t>ETTERNAVN</t>
  </si>
  <si>
    <t>FRIVILLIG</t>
  </si>
  <si>
    <t>DAG</t>
  </si>
  <si>
    <t>STILLING</t>
  </si>
  <si>
    <t>START</t>
  </si>
  <si>
    <t>FORVENTET SLUTT</t>
  </si>
  <si>
    <t>FAKTISK START</t>
  </si>
  <si>
    <t>FAKTISK SLUTT</t>
  </si>
  <si>
    <t>FORVENTET TIMER</t>
  </si>
  <si>
    <t>ARBEIDS STED</t>
  </si>
  <si>
    <t>JA</t>
  </si>
  <si>
    <t>ONSDAG</t>
  </si>
  <si>
    <t xml:space="preserve">Servering </t>
  </si>
  <si>
    <t>Serveringshjelp</t>
  </si>
  <si>
    <t>GRILL</t>
  </si>
  <si>
    <t>TORSDAG</t>
  </si>
  <si>
    <t>FREDAG</t>
  </si>
  <si>
    <t>LØRDAG</t>
  </si>
  <si>
    <t>SØNDAG</t>
  </si>
  <si>
    <t>Servering</t>
  </si>
  <si>
    <t>TOTALT ANT TIMER</t>
  </si>
  <si>
    <t>FYLL IN BARE GULE RUTER</t>
  </si>
  <si>
    <t>TIRSDAG</t>
  </si>
  <si>
    <t>Rigging</t>
  </si>
  <si>
    <t>Rydding</t>
  </si>
  <si>
    <t>Vidar</t>
  </si>
  <si>
    <t>Lillebråten</t>
  </si>
  <si>
    <t xml:space="preserve">Harald </t>
  </si>
  <si>
    <t>Øium</t>
  </si>
  <si>
    <t>Roar</t>
  </si>
  <si>
    <t>Letrud</t>
  </si>
  <si>
    <t xml:space="preserve">Tove </t>
  </si>
  <si>
    <t>Ekre</t>
  </si>
  <si>
    <t>Synnøve kollås</t>
  </si>
  <si>
    <t>Erna Furuheim</t>
  </si>
  <si>
    <t xml:space="preserve">Ivar </t>
  </si>
  <si>
    <t>Sylte</t>
  </si>
  <si>
    <t xml:space="preserve">Åse </t>
  </si>
  <si>
    <t xml:space="preserve">Aina </t>
  </si>
  <si>
    <t>Rolstad</t>
  </si>
  <si>
    <t>Slåen</t>
  </si>
  <si>
    <t xml:space="preserve">Solveig </t>
  </si>
  <si>
    <t>Hagen</t>
  </si>
  <si>
    <t>Ken Roger</t>
  </si>
  <si>
    <t>Whalquist</t>
  </si>
  <si>
    <t xml:space="preserve">Roar </t>
  </si>
  <si>
    <t xml:space="preserve">Rune </t>
  </si>
  <si>
    <t>Axel</t>
  </si>
  <si>
    <t>Kongsli</t>
  </si>
  <si>
    <t>Jan Petter</t>
  </si>
  <si>
    <t>Eide</t>
  </si>
  <si>
    <t>Marit N.</t>
  </si>
  <si>
    <t>Forrløkken</t>
  </si>
  <si>
    <t>Jorunn</t>
  </si>
  <si>
    <t>Berget</t>
  </si>
  <si>
    <t>Johan</t>
  </si>
  <si>
    <t>Rusthage</t>
  </si>
  <si>
    <t>Alexander</t>
  </si>
  <si>
    <t>Brendemoen</t>
  </si>
  <si>
    <t xml:space="preserve">Østen </t>
  </si>
  <si>
    <t>Haug</t>
  </si>
  <si>
    <t>Silliløkken</t>
  </si>
  <si>
    <t>Pål</t>
  </si>
  <si>
    <t>Fagervold</t>
  </si>
  <si>
    <t>Veronika</t>
  </si>
  <si>
    <t xml:space="preserve">Ragna </t>
  </si>
  <si>
    <t>Rognstad</t>
  </si>
  <si>
    <t>Mari</t>
  </si>
  <si>
    <t>Ole Magnus</t>
  </si>
  <si>
    <t>Røen</t>
  </si>
  <si>
    <t>Erna</t>
  </si>
  <si>
    <t>Furuheim</t>
  </si>
  <si>
    <t>Svein</t>
  </si>
  <si>
    <t>Tofte</t>
  </si>
  <si>
    <t xml:space="preserve">Anders </t>
  </si>
  <si>
    <t>Trond</t>
  </si>
  <si>
    <t>Frank Egil</t>
  </si>
  <si>
    <t>Støe</t>
  </si>
  <si>
    <t>Kenneth</t>
  </si>
  <si>
    <t>Anderstuen</t>
  </si>
  <si>
    <t>Moen</t>
  </si>
  <si>
    <t xml:space="preserve">Kim  Erik </t>
  </si>
  <si>
    <t>Leif Arne</t>
  </si>
  <si>
    <t>Gjerdingen</t>
  </si>
  <si>
    <t>Leif  Arne</t>
  </si>
  <si>
    <t>Lene</t>
  </si>
  <si>
    <t>Stokkevåg Eide</t>
  </si>
  <si>
    <t>Tone</t>
  </si>
  <si>
    <t>Geir</t>
  </si>
  <si>
    <t>Aspeslåen</t>
  </si>
  <si>
    <t>Simen</t>
  </si>
  <si>
    <t>Killi</t>
  </si>
  <si>
    <t>Odd</t>
  </si>
  <si>
    <t>Fredriksen</t>
  </si>
  <si>
    <t>Jo</t>
  </si>
  <si>
    <t>Røssummoen</t>
  </si>
  <si>
    <t>Linda Merethe</t>
  </si>
  <si>
    <t>Haugen</t>
  </si>
  <si>
    <t xml:space="preserve">Linda  </t>
  </si>
  <si>
    <t>Andreassen</t>
  </si>
  <si>
    <t>Kari</t>
  </si>
  <si>
    <t>Hage</t>
  </si>
  <si>
    <t>haugen</t>
  </si>
  <si>
    <t>Nina</t>
  </si>
  <si>
    <t>Runar</t>
  </si>
  <si>
    <t>Sletten</t>
  </si>
  <si>
    <t>Marit</t>
  </si>
  <si>
    <t>Tove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</si>
</sst>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9]##_ ##_ ##_ ##;\(\+##\)_ ##_ ##_ ##_ ##"/>
    <numFmt numFmtId="165" formatCode="hh:mm;@"/>
  </numFmts>
  <fonts count="18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1"/>
      <name val="Cambria"/>
      <family val="1"/>
    </font>
    <font>
      <sz val="10"/>
      <color theme="0"/>
      <name val="Cambria"/>
      <family val="1"/>
    </font>
    <font>
      <b/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rgb="FFC00000"/>
      <name val="Cambria"/>
      <family val="1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sz val="18"/>
      <color theme="1"/>
      <name val="Cambria"/>
      <family val="1"/>
    </font>
    <font>
      <sz val="11"/>
      <color theme="1"/>
      <name val="Cambria"/>
    </font>
    <font>
      <b/>
      <sz val="11"/>
      <color rgb="FFC00000"/>
      <name val="Cambria"/>
    </font>
    <font>
      <sz val="10"/>
      <color theme="1"/>
      <name val="Cambria"/>
    </font>
    <font>
      <b/>
      <sz val="10"/>
      <color rgb="FFC00000"/>
      <name val="Cambria"/>
    </font>
    <font>
      <sz val="10"/>
      <color rgb="FFFF0000"/>
      <name val="Cambria"/>
      <family val="1"/>
    </font>
    <font>
      <b/>
      <sz val="10"/>
      <color rgb="FFFF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6">
    <xf numFmtId="0" fontId="0" fillId="0" borderId="0" xfId="0"/>
    <xf numFmtId="0" fontId="0" fillId="0" borderId="3" xfId="0" applyBorder="1"/>
    <xf numFmtId="0" fontId="0" fillId="0" borderId="3" xfId="0" applyFill="1" applyBorder="1"/>
    <xf numFmtId="0" fontId="3" fillId="0" borderId="3" xfId="0" applyFont="1" applyFill="1" applyBorder="1"/>
    <xf numFmtId="0" fontId="0" fillId="0" borderId="4" xfId="0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Fill="1" applyBorder="1"/>
    <xf numFmtId="0" fontId="0" fillId="0" borderId="6" xfId="0" applyFill="1" applyBorder="1"/>
    <xf numFmtId="0" fontId="0" fillId="0" borderId="8" xfId="0" applyBorder="1"/>
    <xf numFmtId="0" fontId="3" fillId="0" borderId="8" xfId="0" applyFont="1" applyBorder="1"/>
    <xf numFmtId="0" fontId="0" fillId="0" borderId="9" xfId="0" applyBorder="1"/>
    <xf numFmtId="0" fontId="4" fillId="0" borderId="5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Border="1"/>
    <xf numFmtId="165" fontId="4" fillId="0" borderId="0" xfId="0" applyNumberFormat="1" applyFont="1" applyFill="1" applyBorder="1" applyAlignment="1">
      <alignment wrapText="1"/>
    </xf>
    <xf numFmtId="2" fontId="8" fillId="0" borderId="1" xfId="1" applyNumberFormat="1" applyFont="1" applyFill="1" applyBorder="1"/>
    <xf numFmtId="0" fontId="4" fillId="0" borderId="6" xfId="0" applyFont="1" applyFill="1" applyBorder="1" applyAlignment="1">
      <alignment wrapText="1"/>
    </xf>
    <xf numFmtId="0" fontId="4" fillId="0" borderId="5" xfId="0" applyFont="1" applyFill="1" applyBorder="1"/>
    <xf numFmtId="0" fontId="4" fillId="0" borderId="0" xfId="0" applyFont="1" applyFill="1" applyBorder="1"/>
    <xf numFmtId="165" fontId="4" fillId="0" borderId="0" xfId="0" applyNumberFormat="1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4" fillId="0" borderId="6" xfId="0" applyFont="1" applyFill="1" applyBorder="1"/>
    <xf numFmtId="0" fontId="4" fillId="0" borderId="5" xfId="0" applyFont="1" applyFill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0" xfId="0" applyFont="1" applyBorder="1" applyAlignment="1">
      <alignment wrapText="1"/>
    </xf>
    <xf numFmtId="165" fontId="12" fillId="0" borderId="0" xfId="0" applyNumberFormat="1" applyFont="1" applyBorder="1" applyAlignment="1">
      <alignment wrapText="1"/>
    </xf>
    <xf numFmtId="2" fontId="13" fillId="0" borderId="1" xfId="0" applyNumberFormat="1" applyFont="1" applyFill="1" applyBorder="1" applyAlignment="1">
      <alignment wrapText="1"/>
    </xf>
    <xf numFmtId="0" fontId="12" fillId="0" borderId="6" xfId="0" applyFont="1" applyBorder="1" applyAlignment="1">
      <alignment wrapText="1"/>
    </xf>
    <xf numFmtId="0" fontId="14" fillId="0" borderId="0" xfId="0" applyFont="1" applyFill="1" applyBorder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5" xfId="0" applyFont="1" applyFill="1" applyBorder="1"/>
    <xf numFmtId="0" fontId="14" fillId="0" borderId="0" xfId="0" applyFont="1" applyFill="1" applyBorder="1"/>
    <xf numFmtId="165" fontId="14" fillId="0" borderId="0" xfId="0" applyNumberFormat="1" applyFont="1" applyFill="1" applyBorder="1"/>
    <xf numFmtId="2" fontId="15" fillId="0" borderId="1" xfId="1" applyNumberFormat="1" applyFont="1" applyFill="1" applyBorder="1"/>
    <xf numFmtId="0" fontId="14" fillId="0" borderId="6" xfId="0" applyFont="1" applyFill="1" applyBorder="1"/>
    <xf numFmtId="0" fontId="14" fillId="3" borderId="5" xfId="0" applyFont="1" applyFill="1" applyBorder="1" applyAlignment="1">
      <alignment wrapText="1"/>
    </xf>
    <xf numFmtId="0" fontId="14" fillId="3" borderId="0" xfId="0" applyFont="1" applyFill="1" applyBorder="1" applyAlignment="1">
      <alignment wrapText="1"/>
    </xf>
    <xf numFmtId="0" fontId="4" fillId="3" borderId="5" xfId="0" applyFont="1" applyFill="1" applyBorder="1"/>
    <xf numFmtId="0" fontId="4" fillId="3" borderId="0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14" fillId="3" borderId="5" xfId="0" applyFont="1" applyFill="1" applyBorder="1"/>
    <xf numFmtId="0" fontId="14" fillId="3" borderId="0" xfId="0" applyFont="1" applyFill="1" applyBorder="1"/>
    <xf numFmtId="0" fontId="4" fillId="3" borderId="5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164" fontId="11" fillId="3" borderId="0" xfId="0" applyNumberFormat="1" applyFont="1" applyFill="1" applyBorder="1" applyAlignment="1">
      <alignment horizontal="center"/>
    </xf>
    <xf numFmtId="0" fontId="16" fillId="3" borderId="5" xfId="0" applyFont="1" applyFill="1" applyBorder="1"/>
    <xf numFmtId="0" fontId="16" fillId="3" borderId="0" xfId="0" applyFont="1" applyFill="1" applyBorder="1"/>
    <xf numFmtId="0" fontId="17" fillId="3" borderId="0" xfId="0" applyFont="1" applyFill="1" applyBorder="1"/>
    <xf numFmtId="0" fontId="17" fillId="3" borderId="5" xfId="0" applyFont="1" applyFill="1" applyBorder="1"/>
  </cellXfs>
  <cellStyles count="2">
    <cellStyle name="Beregning" xfId="1" builtinId="22"/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mbri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numFmt numFmtId="165" formatCode="hh:mm;@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numFmt numFmtId="165" formatCode="hh:mm;@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numFmt numFmtId="165" formatCode="hh:mm;@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numFmt numFmtId="165" formatCode="hh:mm;@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mbria"/>
        <scheme val="none"/>
      </font>
    </dxf>
    <dxf>
      <font>
        <strike val="0"/>
        <outline val="0"/>
        <shadow val="0"/>
        <u val="none"/>
        <vertAlign val="baseline"/>
        <sz val="10"/>
        <name val="Cambria"/>
        <scheme val="none"/>
      </font>
      <numFmt numFmtId="165" formatCode="hh:mm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numFmt numFmtId="165" formatCode="hh:mm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numFmt numFmtId="165" formatCode="hh:mm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numFmt numFmtId="165" formatCode="hh:mm;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mbria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mbria"/>
        <scheme val="none"/>
      </font>
      <fill>
        <patternFill patternType="none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mbria"/>
        <scheme val="none"/>
      </font>
      <alignment horizontal="general" vertical="bottom" textRotation="0" wrapText="1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stivaldrift/Desktop/Country2014/43%20Personell/Vaktlister%20CMF%2020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NSJEKK"/>
      <sheetName val="SERVERING"/>
      <sheetName val="BUTIKK-KIOSK"/>
      <sheetName val="KOLONIAL"/>
      <sheetName val="VAKTMESTER"/>
      <sheetName val="VESTSIDA"/>
      <sheetName val="TORMOD"/>
      <sheetName val="HARPEFOSS"/>
      <sheetName val="SØR FRON SKI &amp; FRIIDRETTSGRUPPE"/>
      <sheetName val="VINSTRA IL"/>
      <sheetName val="SØLVBERGET "/>
      <sheetName val="BACKSTAGE"/>
      <sheetName val="SANITÆR OG DUSJ"/>
      <sheetName val="BRANN"/>
      <sheetName val="RØDE KORS"/>
      <sheetName val="ADMINISTRASJON"/>
      <sheetName val="DATA"/>
      <sheetName val="Vaktlister CMF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M3" t="str">
            <v>FORVENTET START</v>
          </cell>
        </row>
        <row r="4">
          <cell r="J4" t="str">
            <v>JA</v>
          </cell>
          <cell r="L4" t="str">
            <v>MANDAG</v>
          </cell>
          <cell r="M4">
            <v>0</v>
          </cell>
          <cell r="R4" t="str">
            <v>JA</v>
          </cell>
          <cell r="T4">
            <v>1</v>
          </cell>
          <cell r="U4">
            <v>1</v>
          </cell>
          <cell r="V4">
            <v>1</v>
          </cell>
          <cell r="W4" t="str">
            <v>AMCAR</v>
          </cell>
        </row>
        <row r="5">
          <cell r="J5" t="str">
            <v>NEI</v>
          </cell>
          <cell r="L5" t="str">
            <v>TIRSDAG</v>
          </cell>
          <cell r="M5">
            <v>2.0833333333333332E-2</v>
          </cell>
          <cell r="R5" t="str">
            <v>NEI</v>
          </cell>
          <cell r="T5">
            <v>2</v>
          </cell>
          <cell r="U5">
            <v>2</v>
          </cell>
          <cell r="V5">
            <v>2</v>
          </cell>
          <cell r="W5" t="str">
            <v>AMFI</v>
          </cell>
        </row>
        <row r="6">
          <cell r="L6" t="str">
            <v>ONSDAG</v>
          </cell>
          <cell r="M6">
            <v>4.1666666666666664E-2</v>
          </cell>
          <cell r="T6">
            <v>3</v>
          </cell>
          <cell r="U6">
            <v>3</v>
          </cell>
          <cell r="V6">
            <v>3</v>
          </cell>
          <cell r="W6" t="str">
            <v>BACK STAGE</v>
          </cell>
        </row>
        <row r="7">
          <cell r="L7" t="str">
            <v>TORSDAG</v>
          </cell>
          <cell r="M7">
            <v>6.25E-2</v>
          </cell>
          <cell r="T7">
            <v>4</v>
          </cell>
          <cell r="U7">
            <v>4</v>
          </cell>
          <cell r="V7">
            <v>4</v>
          </cell>
          <cell r="W7" t="str">
            <v>BAKT POTET</v>
          </cell>
        </row>
        <row r="8">
          <cell r="L8" t="str">
            <v>FREDAG</v>
          </cell>
          <cell r="M8">
            <v>8.3333333333333329E-2</v>
          </cell>
          <cell r="T8">
            <v>5</v>
          </cell>
          <cell r="U8">
            <v>5</v>
          </cell>
          <cell r="V8">
            <v>5</v>
          </cell>
          <cell r="W8" t="str">
            <v>CAMPING</v>
          </cell>
        </row>
        <row r="9">
          <cell r="L9" t="str">
            <v>LØRDAG</v>
          </cell>
          <cell r="M9">
            <v>0.27083333333333331</v>
          </cell>
          <cell r="T9">
            <v>14</v>
          </cell>
          <cell r="U9">
            <v>14</v>
          </cell>
          <cell r="V9">
            <v>14</v>
          </cell>
          <cell r="W9" t="str">
            <v>GRILL</v>
          </cell>
        </row>
        <row r="10">
          <cell r="L10" t="str">
            <v>SØNDAG</v>
          </cell>
          <cell r="M10">
            <v>0.29166666666666669</v>
          </cell>
          <cell r="T10">
            <v>15</v>
          </cell>
          <cell r="U10">
            <v>15</v>
          </cell>
          <cell r="V10">
            <v>15</v>
          </cell>
          <cell r="W10" t="str">
            <v>DUSJ</v>
          </cell>
        </row>
        <row r="11">
          <cell r="M11">
            <v>0.10416666666666667</v>
          </cell>
          <cell r="T11">
            <v>6</v>
          </cell>
          <cell r="U11">
            <v>6</v>
          </cell>
          <cell r="V11">
            <v>6</v>
          </cell>
          <cell r="W11" t="str">
            <v>HALL</v>
          </cell>
        </row>
        <row r="12">
          <cell r="M12">
            <v>0.125</v>
          </cell>
          <cell r="T12">
            <v>7</v>
          </cell>
          <cell r="U12">
            <v>7</v>
          </cell>
          <cell r="V12">
            <v>7</v>
          </cell>
          <cell r="W12" t="str">
            <v>INNSJEKK</v>
          </cell>
        </row>
        <row r="13">
          <cell r="M13">
            <v>0.25</v>
          </cell>
          <cell r="T13">
            <v>13</v>
          </cell>
          <cell r="U13">
            <v>13</v>
          </cell>
          <cell r="V13">
            <v>13</v>
          </cell>
          <cell r="W13" t="str">
            <v>KJØKKEN</v>
          </cell>
        </row>
        <row r="14">
          <cell r="M14">
            <v>0.14583333333333334</v>
          </cell>
          <cell r="T14">
            <v>8</v>
          </cell>
          <cell r="U14">
            <v>8</v>
          </cell>
          <cell r="V14">
            <v>8</v>
          </cell>
          <cell r="W14" t="str">
            <v>MESSEOMRÅDE</v>
          </cell>
        </row>
        <row r="15">
          <cell r="M15">
            <v>0.16666666666666666</v>
          </cell>
          <cell r="T15">
            <v>9</v>
          </cell>
          <cell r="U15">
            <v>9</v>
          </cell>
          <cell r="V15">
            <v>9</v>
          </cell>
          <cell r="W15" t="str">
            <v>OVER ALT</v>
          </cell>
        </row>
        <row r="16">
          <cell r="M16">
            <v>0.35416666666666669</v>
          </cell>
          <cell r="T16">
            <v>18</v>
          </cell>
          <cell r="U16">
            <v>18</v>
          </cell>
          <cell r="V16">
            <v>18</v>
          </cell>
        </row>
        <row r="17">
          <cell r="M17">
            <v>0.33333333333333331</v>
          </cell>
          <cell r="T17">
            <v>17</v>
          </cell>
          <cell r="U17">
            <v>17</v>
          </cell>
          <cell r="V17">
            <v>17</v>
          </cell>
        </row>
        <row r="18">
          <cell r="M18">
            <v>0.1875</v>
          </cell>
          <cell r="T18">
            <v>10</v>
          </cell>
          <cell r="U18">
            <v>10</v>
          </cell>
          <cell r="V18">
            <v>10</v>
          </cell>
        </row>
        <row r="19">
          <cell r="M19">
            <v>0.3125</v>
          </cell>
          <cell r="T19">
            <v>16</v>
          </cell>
          <cell r="U19">
            <v>16</v>
          </cell>
          <cell r="V19">
            <v>16</v>
          </cell>
        </row>
        <row r="20">
          <cell r="M20">
            <v>0.20833333333333334</v>
          </cell>
          <cell r="T20">
            <v>11</v>
          </cell>
          <cell r="U20">
            <v>11</v>
          </cell>
          <cell r="V20">
            <v>11</v>
          </cell>
        </row>
        <row r="21">
          <cell r="M21">
            <v>0.375</v>
          </cell>
          <cell r="T21">
            <v>19</v>
          </cell>
          <cell r="U21">
            <v>19</v>
          </cell>
          <cell r="V21">
            <v>19</v>
          </cell>
        </row>
        <row r="22">
          <cell r="M22">
            <v>0.22916666666666666</v>
          </cell>
          <cell r="T22">
            <v>12</v>
          </cell>
          <cell r="U22">
            <v>12</v>
          </cell>
          <cell r="V22">
            <v>12</v>
          </cell>
        </row>
        <row r="23">
          <cell r="M23">
            <v>0.39583333333333298</v>
          </cell>
          <cell r="T23">
            <v>20</v>
          </cell>
          <cell r="U23">
            <v>20</v>
          </cell>
          <cell r="V23">
            <v>20</v>
          </cell>
        </row>
        <row r="24">
          <cell r="M24">
            <v>0.41666666666666702</v>
          </cell>
          <cell r="T24">
            <v>21</v>
          </cell>
          <cell r="U24">
            <v>21</v>
          </cell>
          <cell r="V24">
            <v>21</v>
          </cell>
        </row>
        <row r="25">
          <cell r="M25">
            <v>0.4375</v>
          </cell>
          <cell r="T25">
            <v>22</v>
          </cell>
          <cell r="U25">
            <v>22</v>
          </cell>
          <cell r="V25">
            <v>22</v>
          </cell>
        </row>
        <row r="26">
          <cell r="M26">
            <v>0.45833333333333298</v>
          </cell>
          <cell r="T26">
            <v>23</v>
          </cell>
          <cell r="U26">
            <v>23</v>
          </cell>
          <cell r="V26">
            <v>23</v>
          </cell>
        </row>
        <row r="27">
          <cell r="M27">
            <v>0.47916666666666702</v>
          </cell>
          <cell r="T27">
            <v>24</v>
          </cell>
          <cell r="U27">
            <v>24</v>
          </cell>
          <cell r="V27">
            <v>24</v>
          </cell>
        </row>
        <row r="28">
          <cell r="M28">
            <v>0.5</v>
          </cell>
          <cell r="T28">
            <v>25</v>
          </cell>
          <cell r="U28">
            <v>25</v>
          </cell>
          <cell r="V28">
            <v>25</v>
          </cell>
        </row>
        <row r="29">
          <cell r="M29">
            <v>0.52083333333333304</v>
          </cell>
          <cell r="T29">
            <v>26</v>
          </cell>
          <cell r="U29">
            <v>26</v>
          </cell>
          <cell r="V29">
            <v>26</v>
          </cell>
        </row>
        <row r="30">
          <cell r="M30">
            <v>0.54166666666666696</v>
          </cell>
          <cell r="T30">
            <v>27</v>
          </cell>
          <cell r="U30">
            <v>27</v>
          </cell>
          <cell r="V30">
            <v>27</v>
          </cell>
        </row>
        <row r="31">
          <cell r="M31">
            <v>0.5625</v>
          </cell>
          <cell r="T31">
            <v>28</v>
          </cell>
          <cell r="U31">
            <v>28</v>
          </cell>
          <cell r="V31">
            <v>28</v>
          </cell>
        </row>
        <row r="32">
          <cell r="M32">
            <v>0.58333333333333304</v>
          </cell>
        </row>
        <row r="33">
          <cell r="M33">
            <v>0.60416666666666696</v>
          </cell>
        </row>
        <row r="34">
          <cell r="M34">
            <v>0.625</v>
          </cell>
        </row>
        <row r="35">
          <cell r="M35">
            <v>0.64583333333333304</v>
          </cell>
        </row>
        <row r="36">
          <cell r="M36">
            <v>0.66666666666666696</v>
          </cell>
        </row>
        <row r="37">
          <cell r="M37">
            <v>0.6875</v>
          </cell>
        </row>
        <row r="38">
          <cell r="M38">
            <v>0.70833333333333304</v>
          </cell>
        </row>
        <row r="39">
          <cell r="M39">
            <v>0.72916666666666696</v>
          </cell>
        </row>
        <row r="40">
          <cell r="M40">
            <v>0.75</v>
          </cell>
        </row>
        <row r="41">
          <cell r="M41">
            <v>0.77083333333333304</v>
          </cell>
        </row>
        <row r="42">
          <cell r="M42">
            <v>0.79166666666666696</v>
          </cell>
        </row>
        <row r="43">
          <cell r="M43">
            <v>0.8125</v>
          </cell>
        </row>
        <row r="44">
          <cell r="M44">
            <v>0.83333333333333304</v>
          </cell>
        </row>
        <row r="45">
          <cell r="M45">
            <v>0.85416666666666696</v>
          </cell>
        </row>
        <row r="46">
          <cell r="M46">
            <v>0.875</v>
          </cell>
        </row>
        <row r="47">
          <cell r="M47">
            <v>0.89583333333333304</v>
          </cell>
        </row>
        <row r="48">
          <cell r="M48">
            <v>0.91666666666666696</v>
          </cell>
        </row>
        <row r="49">
          <cell r="M49">
            <v>0.9375</v>
          </cell>
        </row>
        <row r="50">
          <cell r="M50">
            <v>0.95833333333333304</v>
          </cell>
        </row>
        <row r="51">
          <cell r="M51">
            <v>0.97916666666666696</v>
          </cell>
        </row>
      </sheetData>
      <sheetData sheetId="17" refreshError="1"/>
    </sheetDataSet>
  </externalBook>
</externalLink>
</file>

<file path=xl/tables/table1.xml><?xml version="1.0" encoding="utf-8"?>
<table xmlns="http://schemas.openxmlformats.org/spreadsheetml/2006/main" id="1" name="Tabell13413231920" displayName="Tabell13413231920" ref="A4:L74" totalsRowCount="1" headerRowDxfId="26" dataDxfId="25" totalsRowDxfId="24">
  <autoFilter ref="A4:L73"/>
  <sortState ref="A5:X63">
    <sortCondition ref="B38"/>
  </sortState>
  <tableColumns count="12">
    <tableColumn id="1" name="FORNAVN" dataDxfId="23" totalsRowDxfId="11"/>
    <tableColumn id="3" name="ETTERNAVN" dataDxfId="22" totalsRowDxfId="10"/>
    <tableColumn id="10" name="FRIVILLIG" dataDxfId="21" totalsRowDxfId="9"/>
    <tableColumn id="12" name="DAG" dataDxfId="20" totalsRowDxfId="8"/>
    <tableColumn id="25" name="AVDELING" dataDxfId="19" totalsRowDxfId="7"/>
    <tableColumn id="26" name="STILLING" dataDxfId="18" totalsRowDxfId="6"/>
    <tableColumn id="13" name="START" dataDxfId="17" totalsRowDxfId="5"/>
    <tableColumn id="14" name="FORVENTET SLUTT" dataDxfId="16" totalsRowDxfId="4"/>
    <tableColumn id="15" name="FAKTISK START" dataDxfId="15" totalsRowDxfId="3"/>
    <tableColumn id="16" name="FAKTISK SLUTT" totalsRowLabel="TOTALT ANT TIMER" dataDxfId="14" totalsRowDxfId="2"/>
    <tableColumn id="27" name="FORVENTET TIMER" totalsRowFunction="sum" dataDxfId="13" totalsRowDxfId="1">
      <calculatedColumnFormula>(H5-G5+(H5&lt;G5))*24</calculatedColumnFormula>
    </tableColumn>
    <tableColumn id="23" name="ARBEIDS STED" dataDxfId="12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workbookViewId="0">
      <selection activeCell="N23" sqref="N23"/>
    </sheetView>
  </sheetViews>
  <sheetFormatPr baseColWidth="10" defaultRowHeight="15" x14ac:dyDescent="0.25"/>
  <cols>
    <col min="2" max="2" width="12.28515625" customWidth="1"/>
    <col min="3" max="3" width="9.7109375" customWidth="1"/>
    <col min="4" max="4" width="9.28515625" customWidth="1"/>
    <col min="5" max="5" width="10.42578125" customWidth="1"/>
    <col min="7" max="7" width="7.28515625" customWidth="1"/>
    <col min="8" max="8" width="10" customWidth="1"/>
    <col min="9" max="9" width="8.7109375" customWidth="1"/>
    <col min="10" max="10" width="9.140625" customWidth="1"/>
  </cols>
  <sheetData>
    <row r="1" spans="1:12" ht="17.45" x14ac:dyDescent="0.35">
      <c r="A1" s="55" t="s">
        <v>0</v>
      </c>
      <c r="B1" s="56"/>
      <c r="C1" s="57" t="s">
        <v>1</v>
      </c>
      <c r="D1" s="57"/>
      <c r="E1" s="57"/>
      <c r="F1" s="1"/>
      <c r="G1" s="1"/>
      <c r="H1" s="1"/>
      <c r="I1" s="2"/>
      <c r="J1" s="2"/>
      <c r="K1" s="3"/>
      <c r="L1" s="4"/>
    </row>
    <row r="2" spans="1:12" ht="17.45" x14ac:dyDescent="0.35">
      <c r="A2" s="58" t="s">
        <v>2</v>
      </c>
      <c r="B2" s="59"/>
      <c r="C2" s="60" t="s">
        <v>3</v>
      </c>
      <c r="D2" s="60"/>
      <c r="E2" s="60"/>
      <c r="F2" s="5"/>
      <c r="G2" s="5"/>
      <c r="H2" s="5"/>
      <c r="I2" s="6"/>
      <c r="J2" s="6"/>
      <c r="K2" s="7"/>
      <c r="L2" s="8"/>
    </row>
    <row r="3" spans="1:12" ht="22.5" x14ac:dyDescent="0.45">
      <c r="A3" s="58" t="s">
        <v>4</v>
      </c>
      <c r="B3" s="59"/>
      <c r="C3" s="61"/>
      <c r="D3" s="61"/>
      <c r="E3" s="61"/>
      <c r="F3" s="5"/>
      <c r="G3" s="5"/>
      <c r="H3" s="5"/>
      <c r="I3" s="6"/>
      <c r="J3" s="6"/>
      <c r="K3" s="7"/>
      <c r="L3" s="8"/>
    </row>
    <row r="4" spans="1:12" ht="26.1" x14ac:dyDescent="0.35">
      <c r="A4" s="12" t="s">
        <v>5</v>
      </c>
      <c r="B4" s="13" t="s">
        <v>6</v>
      </c>
      <c r="C4" s="13" t="s">
        <v>7</v>
      </c>
      <c r="D4" s="13" t="s">
        <v>8</v>
      </c>
      <c r="E4" s="13" t="s">
        <v>0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4" t="s">
        <v>14</v>
      </c>
      <c r="L4" s="15" t="s">
        <v>15</v>
      </c>
    </row>
    <row r="5" spans="1:12" x14ac:dyDescent="0.25">
      <c r="A5" s="43" t="s">
        <v>31</v>
      </c>
      <c r="B5" s="44" t="s">
        <v>32</v>
      </c>
      <c r="C5" s="35" t="s">
        <v>16</v>
      </c>
      <c r="D5" s="35" t="s">
        <v>28</v>
      </c>
      <c r="E5" s="35" t="s">
        <v>29</v>
      </c>
      <c r="F5" s="35" t="s">
        <v>30</v>
      </c>
      <c r="G5" s="36">
        <v>0.375</v>
      </c>
      <c r="H5" s="36">
        <v>0.625</v>
      </c>
      <c r="I5" s="36"/>
      <c r="J5" s="36"/>
      <c r="K5" s="21">
        <f t="shared" ref="K5" si="0">(H5-G5+(H5&lt;G5))*24</f>
        <v>6</v>
      </c>
      <c r="L5" s="37" t="s">
        <v>20</v>
      </c>
    </row>
    <row r="6" spans="1:12" x14ac:dyDescent="0.25">
      <c r="A6" s="43" t="s">
        <v>33</v>
      </c>
      <c r="B6" s="44" t="s">
        <v>34</v>
      </c>
      <c r="C6" s="35" t="s">
        <v>16</v>
      </c>
      <c r="D6" s="35" t="s">
        <v>28</v>
      </c>
      <c r="E6" s="35" t="s">
        <v>29</v>
      </c>
      <c r="F6" s="35" t="s">
        <v>30</v>
      </c>
      <c r="G6" s="36">
        <v>0.375</v>
      </c>
      <c r="H6" s="36">
        <v>0.625</v>
      </c>
      <c r="I6" s="36"/>
      <c r="J6" s="36"/>
      <c r="K6" s="21">
        <f t="shared" ref="K6:K8" si="1">(H6-G6+(H6&lt;G6))*24</f>
        <v>6</v>
      </c>
      <c r="L6" s="37" t="s">
        <v>20</v>
      </c>
    </row>
    <row r="7" spans="1:12" x14ac:dyDescent="0.25">
      <c r="A7" s="43" t="s">
        <v>35</v>
      </c>
      <c r="B7" s="44" t="s">
        <v>36</v>
      </c>
      <c r="C7" s="35" t="s">
        <v>16</v>
      </c>
      <c r="D7" s="35" t="s">
        <v>28</v>
      </c>
      <c r="E7" s="35" t="s">
        <v>29</v>
      </c>
      <c r="F7" s="35" t="s">
        <v>30</v>
      </c>
      <c r="G7" s="36">
        <v>0.375</v>
      </c>
      <c r="H7" s="36">
        <v>0.625</v>
      </c>
      <c r="I7" s="36"/>
      <c r="J7" s="36"/>
      <c r="K7" s="21">
        <f t="shared" si="1"/>
        <v>6</v>
      </c>
      <c r="L7" s="37" t="s">
        <v>20</v>
      </c>
    </row>
    <row r="8" spans="1:12" ht="14.45" x14ac:dyDescent="0.35">
      <c r="A8" s="43"/>
      <c r="B8" s="44"/>
      <c r="C8" s="35" t="s">
        <v>16</v>
      </c>
      <c r="D8" s="35" t="s">
        <v>28</v>
      </c>
      <c r="E8" s="35" t="s">
        <v>29</v>
      </c>
      <c r="F8" s="35" t="s">
        <v>30</v>
      </c>
      <c r="G8" s="36">
        <v>0.375</v>
      </c>
      <c r="H8" s="36">
        <v>0.625</v>
      </c>
      <c r="I8" s="36"/>
      <c r="J8" s="36"/>
      <c r="K8" s="21">
        <f t="shared" si="1"/>
        <v>6</v>
      </c>
      <c r="L8" s="37" t="s">
        <v>20</v>
      </c>
    </row>
    <row r="9" spans="1:12" ht="14.45" x14ac:dyDescent="0.35">
      <c r="A9" s="16"/>
      <c r="B9" s="17"/>
      <c r="C9" s="18"/>
      <c r="D9" s="18"/>
      <c r="E9" s="19"/>
      <c r="F9" s="19"/>
      <c r="G9" s="20"/>
      <c r="H9" s="20"/>
      <c r="I9" s="20"/>
      <c r="J9" s="20"/>
      <c r="K9" s="21"/>
      <c r="L9" s="22"/>
    </row>
    <row r="10" spans="1:12" ht="14.45" x14ac:dyDescent="0.35">
      <c r="A10" s="45" t="s">
        <v>37</v>
      </c>
      <c r="B10" s="46" t="s">
        <v>38</v>
      </c>
      <c r="C10" s="24" t="s">
        <v>16</v>
      </c>
      <c r="D10" s="24" t="s">
        <v>17</v>
      </c>
      <c r="E10" s="19" t="s">
        <v>18</v>
      </c>
      <c r="F10" s="19" t="s">
        <v>19</v>
      </c>
      <c r="G10" s="25">
        <v>0.58333333333333337</v>
      </c>
      <c r="H10" s="25">
        <v>0.91666666666666663</v>
      </c>
      <c r="I10" s="25"/>
      <c r="J10" s="25"/>
      <c r="K10" s="21">
        <f t="shared" ref="K10:K67" si="2">(H10-G10+(H10&lt;G10))*24</f>
        <v>7.9999999999999982</v>
      </c>
      <c r="L10" s="22" t="s">
        <v>20</v>
      </c>
    </row>
    <row r="11" spans="1:12" x14ac:dyDescent="0.25">
      <c r="A11" s="47" t="s">
        <v>39</v>
      </c>
      <c r="B11" s="48" t="s">
        <v>40</v>
      </c>
      <c r="C11" s="24" t="s">
        <v>16</v>
      </c>
      <c r="D11" s="24" t="s">
        <v>17</v>
      </c>
      <c r="E11" s="19" t="s">
        <v>18</v>
      </c>
      <c r="F11" s="19" t="s">
        <v>19</v>
      </c>
      <c r="G11" s="25">
        <v>0.58333333333333337</v>
      </c>
      <c r="H11" s="25">
        <v>0.91666666666666663</v>
      </c>
      <c r="I11" s="25"/>
      <c r="J11" s="25"/>
      <c r="K11" s="21">
        <f t="shared" ref="K11:K12" si="3">(H11-G11+(H11&lt;G11))*24</f>
        <v>7.9999999999999982</v>
      </c>
      <c r="L11" s="22" t="s">
        <v>20</v>
      </c>
    </row>
    <row r="12" spans="1:12" ht="14.45" x14ac:dyDescent="0.35">
      <c r="A12" s="45" t="s">
        <v>41</v>
      </c>
      <c r="B12" s="46" t="s">
        <v>42</v>
      </c>
      <c r="C12" s="24" t="s">
        <v>16</v>
      </c>
      <c r="D12" s="24" t="s">
        <v>17</v>
      </c>
      <c r="E12" s="24" t="s">
        <v>25</v>
      </c>
      <c r="F12" s="24" t="s">
        <v>19</v>
      </c>
      <c r="G12" s="25">
        <v>0.91666666666666663</v>
      </c>
      <c r="H12" s="25">
        <v>4.1666666666666664E-2</v>
      </c>
      <c r="I12" s="25"/>
      <c r="J12" s="25"/>
      <c r="K12" s="21">
        <f t="shared" si="3"/>
        <v>3</v>
      </c>
      <c r="L12" s="28" t="s">
        <v>20</v>
      </c>
    </row>
    <row r="13" spans="1:12" x14ac:dyDescent="0.25">
      <c r="A13" s="47" t="s">
        <v>43</v>
      </c>
      <c r="B13" s="48" t="s">
        <v>36</v>
      </c>
      <c r="C13" s="24" t="s">
        <v>16</v>
      </c>
      <c r="D13" s="24" t="s">
        <v>17</v>
      </c>
      <c r="E13" s="24" t="s">
        <v>25</v>
      </c>
      <c r="F13" s="24" t="s">
        <v>19</v>
      </c>
      <c r="G13" s="25">
        <v>0.91666666666666663</v>
      </c>
      <c r="H13" s="25">
        <v>4.1666666666666664E-2</v>
      </c>
      <c r="I13" s="25"/>
      <c r="J13" s="25"/>
      <c r="K13" s="21">
        <f t="shared" ref="K13:K14" si="4">(H13-G13+(H13&lt;G13))*24</f>
        <v>3</v>
      </c>
      <c r="L13" s="28" t="s">
        <v>20</v>
      </c>
    </row>
    <row r="14" spans="1:12" ht="14.45" x14ac:dyDescent="0.35">
      <c r="A14" s="45" t="s">
        <v>44</v>
      </c>
      <c r="B14" s="46" t="s">
        <v>45</v>
      </c>
      <c r="C14" s="24" t="s">
        <v>16</v>
      </c>
      <c r="D14" s="24" t="s">
        <v>17</v>
      </c>
      <c r="E14" s="24" t="s">
        <v>25</v>
      </c>
      <c r="F14" s="24" t="s">
        <v>19</v>
      </c>
      <c r="G14" s="25">
        <v>0.91666666666666663</v>
      </c>
      <c r="H14" s="25">
        <v>4.1666666666666664E-2</v>
      </c>
      <c r="I14" s="25"/>
      <c r="J14" s="25"/>
      <c r="K14" s="21">
        <f t="shared" si="4"/>
        <v>3</v>
      </c>
      <c r="L14" s="28" t="s">
        <v>20</v>
      </c>
    </row>
    <row r="15" spans="1:12" ht="14.45" x14ac:dyDescent="0.35">
      <c r="A15" s="49" t="s">
        <v>41</v>
      </c>
      <c r="B15" s="50" t="s">
        <v>42</v>
      </c>
      <c r="C15" s="39" t="s">
        <v>16</v>
      </c>
      <c r="D15" s="39" t="s">
        <v>17</v>
      </c>
      <c r="E15" s="39" t="s">
        <v>25</v>
      </c>
      <c r="F15" s="39" t="s">
        <v>19</v>
      </c>
      <c r="G15" s="40">
        <v>4.1666666666666664E-2</v>
      </c>
      <c r="H15" s="40">
        <v>0.16666666666666666</v>
      </c>
      <c r="I15" s="40"/>
      <c r="J15" s="40"/>
      <c r="K15" s="41">
        <f>(H15-G15+(H15&lt;G15))*24</f>
        <v>3</v>
      </c>
      <c r="L15" s="42" t="s">
        <v>20</v>
      </c>
    </row>
    <row r="16" spans="1:12" x14ac:dyDescent="0.25">
      <c r="A16" s="49" t="s">
        <v>43</v>
      </c>
      <c r="B16" s="50" t="s">
        <v>36</v>
      </c>
      <c r="C16" s="39" t="s">
        <v>16</v>
      </c>
      <c r="D16" s="39" t="s">
        <v>17</v>
      </c>
      <c r="E16" s="39" t="s">
        <v>25</v>
      </c>
      <c r="F16" s="39" t="s">
        <v>19</v>
      </c>
      <c r="G16" s="40">
        <v>4.1666666666666664E-2</v>
      </c>
      <c r="H16" s="40">
        <v>0.16666666666666666</v>
      </c>
      <c r="I16" s="40"/>
      <c r="J16" s="40"/>
      <c r="K16" s="41">
        <f t="shared" ref="K16:K18" si="5">(H16-G16+(H16&lt;G16))*24</f>
        <v>3</v>
      </c>
      <c r="L16" s="42" t="s">
        <v>20</v>
      </c>
    </row>
    <row r="17" spans="1:12" ht="14.45" x14ac:dyDescent="0.35">
      <c r="A17" s="49" t="s">
        <v>44</v>
      </c>
      <c r="B17" s="50" t="s">
        <v>45</v>
      </c>
      <c r="C17" s="39" t="s">
        <v>16</v>
      </c>
      <c r="D17" s="39" t="s">
        <v>17</v>
      </c>
      <c r="E17" s="39" t="s">
        <v>25</v>
      </c>
      <c r="F17" s="39" t="s">
        <v>19</v>
      </c>
      <c r="G17" s="40">
        <v>4.1666666666666664E-2</v>
      </c>
      <c r="H17" s="40">
        <v>0.16666666666666666</v>
      </c>
      <c r="I17" s="40"/>
      <c r="J17" s="40"/>
      <c r="K17" s="41">
        <f t="shared" si="5"/>
        <v>3</v>
      </c>
      <c r="L17" s="42" t="s">
        <v>20</v>
      </c>
    </row>
    <row r="18" spans="1:12" x14ac:dyDescent="0.25">
      <c r="A18" s="62" t="s">
        <v>106</v>
      </c>
      <c r="B18" s="63" t="s">
        <v>107</v>
      </c>
      <c r="C18" s="39" t="s">
        <v>16</v>
      </c>
      <c r="D18" s="39" t="s">
        <v>17</v>
      </c>
      <c r="E18" s="39" t="s">
        <v>25</v>
      </c>
      <c r="F18" s="39" t="s">
        <v>19</v>
      </c>
      <c r="G18" s="40">
        <v>4.1666666666666664E-2</v>
      </c>
      <c r="H18" s="40">
        <v>0.16666666666666666</v>
      </c>
      <c r="I18" s="40"/>
      <c r="J18" s="40"/>
      <c r="K18" s="41">
        <f t="shared" si="5"/>
        <v>3</v>
      </c>
      <c r="L18" s="42" t="s">
        <v>20</v>
      </c>
    </row>
    <row r="19" spans="1:12" ht="14.45" x14ac:dyDescent="0.35">
      <c r="A19" s="49" t="s">
        <v>47</v>
      </c>
      <c r="B19" s="50" t="s">
        <v>48</v>
      </c>
      <c r="C19" s="39" t="s">
        <v>16</v>
      </c>
      <c r="D19" s="39" t="s">
        <v>17</v>
      </c>
      <c r="E19" s="39" t="s">
        <v>25</v>
      </c>
      <c r="F19" s="39" t="s">
        <v>19</v>
      </c>
      <c r="G19" s="40">
        <v>0.16666666666666666</v>
      </c>
      <c r="H19" s="40">
        <v>0.45833333333333331</v>
      </c>
      <c r="I19" s="40"/>
      <c r="J19" s="40"/>
      <c r="K19" s="41">
        <f>(H19-G19+(H19&lt;G19))*24</f>
        <v>6.9999999999999991</v>
      </c>
      <c r="L19" s="42" t="s">
        <v>20</v>
      </c>
    </row>
    <row r="20" spans="1:12" ht="14.45" x14ac:dyDescent="0.35">
      <c r="A20" s="49" t="s">
        <v>49</v>
      </c>
      <c r="B20" s="50" t="s">
        <v>50</v>
      </c>
      <c r="C20" s="39" t="s">
        <v>16</v>
      </c>
      <c r="D20" s="39" t="s">
        <v>17</v>
      </c>
      <c r="E20" s="39" t="s">
        <v>25</v>
      </c>
      <c r="F20" s="39" t="s">
        <v>19</v>
      </c>
      <c r="G20" s="40">
        <v>0.16666666666666666</v>
      </c>
      <c r="H20" s="40">
        <v>0.45833333333333331</v>
      </c>
      <c r="I20" s="40"/>
      <c r="J20" s="40"/>
      <c r="K20" s="41">
        <f>(H20-G20+(H20&lt;G20))*24</f>
        <v>6.9999999999999991</v>
      </c>
      <c r="L20" s="42" t="s">
        <v>20</v>
      </c>
    </row>
    <row r="21" spans="1:12" ht="14.45" x14ac:dyDescent="0.35">
      <c r="A21" s="26"/>
      <c r="B21" s="27"/>
      <c r="C21" s="24"/>
      <c r="D21" s="24"/>
      <c r="E21" s="19"/>
      <c r="F21" s="19"/>
      <c r="G21" s="25"/>
      <c r="H21" s="25"/>
      <c r="I21" s="25"/>
      <c r="J21" s="25"/>
      <c r="K21" s="21"/>
      <c r="L21" s="22"/>
    </row>
    <row r="22" spans="1:12" ht="14.45" x14ac:dyDescent="0.35">
      <c r="A22" s="45" t="s">
        <v>51</v>
      </c>
      <c r="B22" s="46" t="s">
        <v>36</v>
      </c>
      <c r="C22" s="24" t="s">
        <v>16</v>
      </c>
      <c r="D22" s="24" t="s">
        <v>21</v>
      </c>
      <c r="E22" s="19" t="s">
        <v>18</v>
      </c>
      <c r="F22" s="19" t="s">
        <v>19</v>
      </c>
      <c r="G22" s="25">
        <v>0.45833333333333331</v>
      </c>
      <c r="H22" s="25">
        <v>0.95833333333333337</v>
      </c>
      <c r="I22" s="25"/>
      <c r="J22" s="25"/>
      <c r="K22" s="21">
        <f t="shared" si="2"/>
        <v>12</v>
      </c>
      <c r="L22" s="22" t="s">
        <v>20</v>
      </c>
    </row>
    <row r="23" spans="1:12" x14ac:dyDescent="0.25">
      <c r="A23" s="45" t="s">
        <v>52</v>
      </c>
      <c r="B23" s="46" t="s">
        <v>32</v>
      </c>
      <c r="C23" s="24" t="s">
        <v>16</v>
      </c>
      <c r="D23" s="24" t="s">
        <v>21</v>
      </c>
      <c r="E23" s="19" t="s">
        <v>18</v>
      </c>
      <c r="F23" s="19" t="s">
        <v>19</v>
      </c>
      <c r="G23" s="25">
        <v>0.45833333333333331</v>
      </c>
      <c r="H23" s="25">
        <v>0.95833333333333337</v>
      </c>
      <c r="I23" s="25"/>
      <c r="J23" s="25"/>
      <c r="K23" s="21">
        <f t="shared" si="2"/>
        <v>12</v>
      </c>
      <c r="L23" s="22" t="s">
        <v>20</v>
      </c>
    </row>
    <row r="24" spans="1:12" ht="14.45" x14ac:dyDescent="0.35">
      <c r="A24" s="45" t="s">
        <v>53</v>
      </c>
      <c r="B24" s="46" t="s">
        <v>54</v>
      </c>
      <c r="C24" s="24" t="s">
        <v>16</v>
      </c>
      <c r="D24" s="24" t="s">
        <v>21</v>
      </c>
      <c r="E24" s="19" t="s">
        <v>18</v>
      </c>
      <c r="F24" s="19" t="s">
        <v>19</v>
      </c>
      <c r="G24" s="25">
        <v>0.95833333333333337</v>
      </c>
      <c r="H24" s="25">
        <v>0.16666666666666666</v>
      </c>
      <c r="I24" s="25"/>
      <c r="J24" s="25"/>
      <c r="K24" s="21">
        <f t="shared" si="2"/>
        <v>4.9999999999999982</v>
      </c>
      <c r="L24" s="22" t="s">
        <v>20</v>
      </c>
    </row>
    <row r="25" spans="1:12" ht="14.45" x14ac:dyDescent="0.35">
      <c r="A25" s="47" t="s">
        <v>55</v>
      </c>
      <c r="B25" s="48" t="s">
        <v>56</v>
      </c>
      <c r="C25" s="24" t="s">
        <v>16</v>
      </c>
      <c r="D25" s="24" t="s">
        <v>21</v>
      </c>
      <c r="E25" s="19" t="s">
        <v>18</v>
      </c>
      <c r="F25" s="19" t="s">
        <v>19</v>
      </c>
      <c r="G25" s="25">
        <v>0.95833333333333337</v>
      </c>
      <c r="H25" s="25">
        <v>0.16666666666666666</v>
      </c>
      <c r="I25" s="25"/>
      <c r="J25" s="25"/>
      <c r="K25" s="21">
        <f t="shared" ref="K25:K27" si="6">(H25-G25+(H25&lt;G25))*24</f>
        <v>4.9999999999999982</v>
      </c>
      <c r="L25" s="22" t="s">
        <v>20</v>
      </c>
    </row>
    <row r="26" spans="1:12" x14ac:dyDescent="0.25">
      <c r="A26" s="62" t="s">
        <v>109</v>
      </c>
      <c r="B26" s="63" t="s">
        <v>108</v>
      </c>
      <c r="C26" s="24" t="s">
        <v>16</v>
      </c>
      <c r="D26" s="24" t="s">
        <v>21</v>
      </c>
      <c r="E26" s="19" t="s">
        <v>18</v>
      </c>
      <c r="F26" s="19" t="s">
        <v>19</v>
      </c>
      <c r="G26" s="25">
        <v>0.95833333333333337</v>
      </c>
      <c r="H26" s="25">
        <v>0.16666666666666666</v>
      </c>
      <c r="I26" s="25"/>
      <c r="J26" s="25"/>
      <c r="K26" s="21">
        <f t="shared" si="6"/>
        <v>4.9999999999999982</v>
      </c>
      <c r="L26" s="22" t="s">
        <v>20</v>
      </c>
    </row>
    <row r="27" spans="1:12" x14ac:dyDescent="0.25">
      <c r="A27" s="45" t="s">
        <v>57</v>
      </c>
      <c r="B27" s="46" t="s">
        <v>58</v>
      </c>
      <c r="C27" s="24" t="s">
        <v>16</v>
      </c>
      <c r="D27" s="24" t="s">
        <v>21</v>
      </c>
      <c r="E27" s="19" t="s">
        <v>18</v>
      </c>
      <c r="F27" s="19" t="s">
        <v>19</v>
      </c>
      <c r="G27" s="25">
        <v>0.95833333333333337</v>
      </c>
      <c r="H27" s="25">
        <v>0.16666666666666666</v>
      </c>
      <c r="I27" s="25"/>
      <c r="J27" s="25"/>
      <c r="K27" s="21">
        <f t="shared" si="6"/>
        <v>4.9999999999999982</v>
      </c>
      <c r="L27" s="22" t="s">
        <v>20</v>
      </c>
    </row>
    <row r="28" spans="1:12" x14ac:dyDescent="0.25">
      <c r="A28" s="49" t="s">
        <v>59</v>
      </c>
      <c r="B28" s="50" t="s">
        <v>60</v>
      </c>
      <c r="C28" s="39" t="s">
        <v>16</v>
      </c>
      <c r="D28" s="39" t="s">
        <v>21</v>
      </c>
      <c r="E28" s="39" t="s">
        <v>25</v>
      </c>
      <c r="F28" s="39" t="s">
        <v>19</v>
      </c>
      <c r="G28" s="40">
        <v>0.16666666666666666</v>
      </c>
      <c r="H28" s="40">
        <v>0.375</v>
      </c>
      <c r="I28" s="40"/>
      <c r="J28" s="40"/>
      <c r="K28" s="41">
        <f>(H28-G28+(H28&lt;G28))*24</f>
        <v>5</v>
      </c>
      <c r="L28" s="37" t="s">
        <v>20</v>
      </c>
    </row>
    <row r="29" spans="1:12" x14ac:dyDescent="0.25">
      <c r="A29" s="45" t="s">
        <v>61</v>
      </c>
      <c r="B29" s="46" t="s">
        <v>62</v>
      </c>
      <c r="C29" s="39" t="s">
        <v>16</v>
      </c>
      <c r="D29" s="39" t="s">
        <v>21</v>
      </c>
      <c r="E29" s="39" t="s">
        <v>25</v>
      </c>
      <c r="F29" s="39" t="s">
        <v>19</v>
      </c>
      <c r="G29" s="40">
        <v>0.16666666666666666</v>
      </c>
      <c r="H29" s="40">
        <v>0.375</v>
      </c>
      <c r="I29" s="40"/>
      <c r="J29" s="40"/>
      <c r="K29" s="41">
        <f>(H29-G29+(H29&lt;G29))*24</f>
        <v>5</v>
      </c>
      <c r="L29" s="37" t="s">
        <v>20</v>
      </c>
    </row>
    <row r="30" spans="1:12" x14ac:dyDescent="0.25">
      <c r="A30" s="23"/>
      <c r="B30" s="24"/>
      <c r="C30" s="24"/>
      <c r="D30" s="24"/>
      <c r="E30" s="24"/>
      <c r="F30" s="24"/>
      <c r="G30" s="25"/>
      <c r="H30" s="25"/>
      <c r="I30" s="25"/>
      <c r="J30" s="25"/>
      <c r="K30" s="21"/>
      <c r="L30" s="22"/>
    </row>
    <row r="31" spans="1:12" x14ac:dyDescent="0.25">
      <c r="A31" s="47" t="s">
        <v>65</v>
      </c>
      <c r="B31" s="48" t="s">
        <v>66</v>
      </c>
      <c r="C31" s="24" t="s">
        <v>16</v>
      </c>
      <c r="D31" s="24" t="s">
        <v>22</v>
      </c>
      <c r="E31" s="19" t="s">
        <v>18</v>
      </c>
      <c r="F31" s="19" t="s">
        <v>19</v>
      </c>
      <c r="G31" s="20">
        <v>0.375</v>
      </c>
      <c r="H31" s="20">
        <v>0.70833333333333337</v>
      </c>
      <c r="I31" s="20"/>
      <c r="J31" s="20"/>
      <c r="K31" s="21">
        <f t="shared" si="2"/>
        <v>8</v>
      </c>
      <c r="L31" s="22" t="s">
        <v>20</v>
      </c>
    </row>
    <row r="32" spans="1:12" x14ac:dyDescent="0.25">
      <c r="A32" s="45" t="s">
        <v>73</v>
      </c>
      <c r="B32" s="46" t="s">
        <v>46</v>
      </c>
      <c r="C32" s="24" t="s">
        <v>16</v>
      </c>
      <c r="D32" s="24" t="s">
        <v>22</v>
      </c>
      <c r="E32" s="19" t="s">
        <v>18</v>
      </c>
      <c r="F32" s="19" t="s">
        <v>19</v>
      </c>
      <c r="G32" s="20">
        <v>0.375</v>
      </c>
      <c r="H32" s="20">
        <v>0.70833333333333337</v>
      </c>
      <c r="I32" s="20"/>
      <c r="J32" s="20"/>
      <c r="K32" s="21">
        <f t="shared" ref="K32:K33" si="7">(H32-G32+(H32&lt;G32))*24</f>
        <v>8</v>
      </c>
      <c r="L32" s="22" t="s">
        <v>20</v>
      </c>
    </row>
    <row r="33" spans="1:12" x14ac:dyDescent="0.25">
      <c r="A33" s="47" t="s">
        <v>70</v>
      </c>
      <c r="B33" s="48" t="s">
        <v>67</v>
      </c>
      <c r="C33" s="24" t="s">
        <v>16</v>
      </c>
      <c r="D33" s="24" t="s">
        <v>22</v>
      </c>
      <c r="E33" s="19" t="s">
        <v>25</v>
      </c>
      <c r="F33" s="19" t="s">
        <v>19</v>
      </c>
      <c r="G33" s="25">
        <v>0.70833333333333337</v>
      </c>
      <c r="H33" s="25">
        <v>0.79166666666666663</v>
      </c>
      <c r="I33" s="25"/>
      <c r="J33" s="25"/>
      <c r="K33" s="21">
        <f t="shared" si="7"/>
        <v>1.9999999999999982</v>
      </c>
      <c r="L33" s="22" t="s">
        <v>20</v>
      </c>
    </row>
    <row r="34" spans="1:12" x14ac:dyDescent="0.25">
      <c r="A34" s="45" t="s">
        <v>71</v>
      </c>
      <c r="B34" s="46" t="s">
        <v>72</v>
      </c>
      <c r="C34" s="24" t="s">
        <v>16</v>
      </c>
      <c r="D34" s="24" t="s">
        <v>22</v>
      </c>
      <c r="E34" s="19" t="s">
        <v>25</v>
      </c>
      <c r="F34" s="19" t="s">
        <v>19</v>
      </c>
      <c r="G34" s="25">
        <v>0.70833333333333337</v>
      </c>
      <c r="H34" s="25">
        <v>0.79166666666666663</v>
      </c>
      <c r="I34" s="25"/>
      <c r="J34" s="25"/>
      <c r="K34" s="21">
        <f t="shared" ref="K34:K36" si="8">(H34-G34+(H34&lt;G34))*24</f>
        <v>1.9999999999999982</v>
      </c>
      <c r="L34" s="22" t="s">
        <v>20</v>
      </c>
    </row>
    <row r="35" spans="1:12" x14ac:dyDescent="0.25">
      <c r="A35" s="47" t="s">
        <v>74</v>
      </c>
      <c r="B35" s="48" t="s">
        <v>75</v>
      </c>
      <c r="C35" s="24" t="s">
        <v>16</v>
      </c>
      <c r="D35" s="24" t="s">
        <v>22</v>
      </c>
      <c r="E35" s="19" t="s">
        <v>25</v>
      </c>
      <c r="F35" s="19" t="s">
        <v>19</v>
      </c>
      <c r="G35" s="25">
        <v>0.70833333333333337</v>
      </c>
      <c r="H35" s="25">
        <v>0.79166666666666663</v>
      </c>
      <c r="I35" s="25"/>
      <c r="J35" s="25"/>
      <c r="K35" s="21">
        <f t="shared" si="8"/>
        <v>1.9999999999999982</v>
      </c>
      <c r="L35" s="22" t="s">
        <v>20</v>
      </c>
    </row>
    <row r="36" spans="1:12" x14ac:dyDescent="0.25">
      <c r="A36" s="45" t="s">
        <v>63</v>
      </c>
      <c r="B36" s="46" t="s">
        <v>64</v>
      </c>
      <c r="C36" s="24" t="s">
        <v>16</v>
      </c>
      <c r="D36" s="24" t="s">
        <v>22</v>
      </c>
      <c r="E36" s="19" t="s">
        <v>25</v>
      </c>
      <c r="F36" s="19" t="s">
        <v>19</v>
      </c>
      <c r="G36" s="25">
        <v>0.79166666666666663</v>
      </c>
      <c r="H36" s="25">
        <v>0.95833333333333337</v>
      </c>
      <c r="I36" s="25"/>
      <c r="J36" s="25"/>
      <c r="K36" s="21">
        <f t="shared" si="8"/>
        <v>4.0000000000000018</v>
      </c>
      <c r="L36" s="22" t="s">
        <v>20</v>
      </c>
    </row>
    <row r="37" spans="1:12" x14ac:dyDescent="0.25">
      <c r="A37" s="47" t="s">
        <v>70</v>
      </c>
      <c r="B37" s="48" t="s">
        <v>67</v>
      </c>
      <c r="C37" s="24" t="s">
        <v>16</v>
      </c>
      <c r="D37" s="24" t="s">
        <v>22</v>
      </c>
      <c r="E37" s="19" t="s">
        <v>25</v>
      </c>
      <c r="F37" s="19" t="s">
        <v>19</v>
      </c>
      <c r="G37" s="25">
        <v>0.79166666666666663</v>
      </c>
      <c r="H37" s="25">
        <v>0.95833333333333337</v>
      </c>
      <c r="I37" s="25"/>
      <c r="J37" s="25"/>
      <c r="K37" s="21">
        <f t="shared" ref="K37:K39" si="9">(H37-G37+(H37&lt;G37))*24</f>
        <v>4.0000000000000018</v>
      </c>
      <c r="L37" s="22" t="s">
        <v>20</v>
      </c>
    </row>
    <row r="38" spans="1:12" x14ac:dyDescent="0.25">
      <c r="A38" s="45" t="s">
        <v>71</v>
      </c>
      <c r="B38" s="46" t="s">
        <v>72</v>
      </c>
      <c r="C38" s="24" t="s">
        <v>16</v>
      </c>
      <c r="D38" s="24" t="s">
        <v>22</v>
      </c>
      <c r="E38" s="19" t="s">
        <v>25</v>
      </c>
      <c r="F38" s="19" t="s">
        <v>19</v>
      </c>
      <c r="G38" s="25">
        <v>0.79166666666666663</v>
      </c>
      <c r="H38" s="25">
        <v>0.95833333333333337</v>
      </c>
      <c r="I38" s="25"/>
      <c r="J38" s="25"/>
      <c r="K38" s="21">
        <f t="shared" si="9"/>
        <v>4.0000000000000018</v>
      </c>
      <c r="L38" s="22" t="s">
        <v>20</v>
      </c>
    </row>
    <row r="39" spans="1:12" x14ac:dyDescent="0.25">
      <c r="A39" s="47" t="s">
        <v>74</v>
      </c>
      <c r="B39" s="48" t="s">
        <v>75</v>
      </c>
      <c r="C39" s="24" t="s">
        <v>16</v>
      </c>
      <c r="D39" s="24" t="s">
        <v>22</v>
      </c>
      <c r="E39" s="19" t="s">
        <v>25</v>
      </c>
      <c r="F39" s="19" t="s">
        <v>19</v>
      </c>
      <c r="G39" s="25">
        <v>0.79166666666666663</v>
      </c>
      <c r="H39" s="25">
        <v>0.95833333333333337</v>
      </c>
      <c r="I39" s="25"/>
      <c r="J39" s="25"/>
      <c r="K39" s="21">
        <f t="shared" si="9"/>
        <v>4.0000000000000018</v>
      </c>
      <c r="L39" s="22" t="s">
        <v>20</v>
      </c>
    </row>
    <row r="40" spans="1:12" x14ac:dyDescent="0.25">
      <c r="A40" s="62" t="s">
        <v>110</v>
      </c>
      <c r="B40" s="63" t="s">
        <v>111</v>
      </c>
      <c r="C40" s="24" t="s">
        <v>16</v>
      </c>
      <c r="D40" s="24" t="s">
        <v>22</v>
      </c>
      <c r="E40" s="19" t="s">
        <v>18</v>
      </c>
      <c r="F40" s="19" t="s">
        <v>19</v>
      </c>
      <c r="G40" s="25">
        <v>0.95833333333333337</v>
      </c>
      <c r="H40" s="25">
        <v>0.16666666666666666</v>
      </c>
      <c r="I40" s="25"/>
      <c r="J40" s="25"/>
      <c r="K40" s="21">
        <f t="shared" si="2"/>
        <v>4.9999999999999982</v>
      </c>
      <c r="L40" s="22" t="s">
        <v>20</v>
      </c>
    </row>
    <row r="41" spans="1:12" x14ac:dyDescent="0.25">
      <c r="A41" s="45" t="s">
        <v>68</v>
      </c>
      <c r="B41" s="46" t="s">
        <v>69</v>
      </c>
      <c r="C41" s="24" t="s">
        <v>16</v>
      </c>
      <c r="D41" s="24" t="s">
        <v>22</v>
      </c>
      <c r="E41" s="19" t="s">
        <v>18</v>
      </c>
      <c r="F41" s="19" t="s">
        <v>19</v>
      </c>
      <c r="G41" s="25">
        <v>0.95833333333333337</v>
      </c>
      <c r="H41" s="25">
        <v>0.16666666666666666</v>
      </c>
      <c r="I41" s="25"/>
      <c r="J41" s="25"/>
      <c r="K41" s="21">
        <f t="shared" ref="K41:K44" si="10">(H41-G41+(H41&lt;G41))*24</f>
        <v>4.9999999999999982</v>
      </c>
      <c r="L41" s="22" t="s">
        <v>20</v>
      </c>
    </row>
    <row r="42" spans="1:12" x14ac:dyDescent="0.25">
      <c r="A42" s="45" t="s">
        <v>76</v>
      </c>
      <c r="B42" s="46" t="s">
        <v>77</v>
      </c>
      <c r="C42" s="24" t="s">
        <v>16</v>
      </c>
      <c r="D42" s="24" t="s">
        <v>22</v>
      </c>
      <c r="E42" s="19" t="s">
        <v>18</v>
      </c>
      <c r="F42" s="19" t="s">
        <v>19</v>
      </c>
      <c r="G42" s="25">
        <v>0.95833333333333337</v>
      </c>
      <c r="H42" s="25">
        <v>0.16666666666666666</v>
      </c>
      <c r="I42" s="25"/>
      <c r="J42" s="25"/>
      <c r="K42" s="21">
        <f t="shared" si="10"/>
        <v>4.9999999999999982</v>
      </c>
      <c r="L42" s="22" t="s">
        <v>20</v>
      </c>
    </row>
    <row r="43" spans="1:12" x14ac:dyDescent="0.25">
      <c r="A43" s="62" t="s">
        <v>112</v>
      </c>
      <c r="B43" s="63" t="s">
        <v>103</v>
      </c>
      <c r="C43" s="24" t="s">
        <v>16</v>
      </c>
      <c r="D43" s="24" t="s">
        <v>22</v>
      </c>
      <c r="E43" s="19" t="s">
        <v>18</v>
      </c>
      <c r="F43" s="19" t="s">
        <v>19</v>
      </c>
      <c r="G43" s="25">
        <v>0.95833333333333337</v>
      </c>
      <c r="H43" s="25">
        <v>0.16666666666666666</v>
      </c>
      <c r="I43" s="25"/>
      <c r="J43" s="25"/>
      <c r="K43" s="21">
        <f t="shared" si="10"/>
        <v>4.9999999999999982</v>
      </c>
      <c r="L43" s="22" t="s">
        <v>20</v>
      </c>
    </row>
    <row r="44" spans="1:12" x14ac:dyDescent="0.25">
      <c r="A44" s="49" t="s">
        <v>78</v>
      </c>
      <c r="B44" s="50" t="s">
        <v>79</v>
      </c>
      <c r="C44" s="24" t="s">
        <v>16</v>
      </c>
      <c r="D44" s="24" t="s">
        <v>22</v>
      </c>
      <c r="E44" s="19" t="s">
        <v>18</v>
      </c>
      <c r="F44" s="19" t="s">
        <v>19</v>
      </c>
      <c r="G44" s="25">
        <v>0.95833333333333337</v>
      </c>
      <c r="H44" s="25">
        <v>0.16666666666666666</v>
      </c>
      <c r="I44" s="25"/>
      <c r="J44" s="25"/>
      <c r="K44" s="21">
        <f t="shared" si="10"/>
        <v>4.9999999999999982</v>
      </c>
      <c r="L44" s="22" t="s">
        <v>20</v>
      </c>
    </row>
    <row r="45" spans="1:12" x14ac:dyDescent="0.25">
      <c r="A45" s="49" t="s">
        <v>80</v>
      </c>
      <c r="B45" s="50" t="s">
        <v>60</v>
      </c>
      <c r="C45" s="39" t="s">
        <v>16</v>
      </c>
      <c r="D45" s="39" t="s">
        <v>22</v>
      </c>
      <c r="E45" s="39" t="s">
        <v>25</v>
      </c>
      <c r="F45" s="39" t="s">
        <v>19</v>
      </c>
      <c r="G45" s="40">
        <v>0.16666666666666666</v>
      </c>
      <c r="H45" s="40">
        <v>0.375</v>
      </c>
      <c r="I45" s="40"/>
      <c r="J45" s="40"/>
      <c r="K45" s="41">
        <f t="shared" ref="K45" si="11">(H45-G45+(H45&lt;G45))*24</f>
        <v>5</v>
      </c>
      <c r="L45" s="42" t="s">
        <v>20</v>
      </c>
    </row>
    <row r="46" spans="1:12" x14ac:dyDescent="0.25">
      <c r="A46" s="49" t="s">
        <v>81</v>
      </c>
      <c r="B46" s="50" t="s">
        <v>46</v>
      </c>
      <c r="C46" s="39" t="s">
        <v>16</v>
      </c>
      <c r="D46" s="39" t="s">
        <v>22</v>
      </c>
      <c r="E46" s="39" t="s">
        <v>25</v>
      </c>
      <c r="F46" s="39" t="s">
        <v>19</v>
      </c>
      <c r="G46" s="40">
        <v>0.16666666666666666</v>
      </c>
      <c r="H46" s="40">
        <v>0.375</v>
      </c>
      <c r="I46" s="40"/>
      <c r="J46" s="40"/>
      <c r="K46" s="41">
        <f t="shared" ref="K46" si="12">(H46-G46+(H46&lt;G46))*24</f>
        <v>5</v>
      </c>
      <c r="L46" s="42" t="s">
        <v>20</v>
      </c>
    </row>
    <row r="47" spans="1:12" x14ac:dyDescent="0.25">
      <c r="A47" s="38"/>
      <c r="B47" s="39"/>
      <c r="C47" s="39"/>
      <c r="D47" s="39"/>
      <c r="E47" s="39"/>
      <c r="F47" s="39"/>
      <c r="G47" s="40"/>
      <c r="H47" s="40"/>
      <c r="I47" s="40"/>
      <c r="J47" s="40"/>
      <c r="K47" s="41"/>
      <c r="L47" s="42"/>
    </row>
    <row r="48" spans="1:12" x14ac:dyDescent="0.25">
      <c r="A48" s="62" t="s">
        <v>80</v>
      </c>
      <c r="B48" s="63" t="s">
        <v>34</v>
      </c>
      <c r="C48" s="24" t="s">
        <v>16</v>
      </c>
      <c r="D48" s="24" t="s">
        <v>23</v>
      </c>
      <c r="E48" s="19" t="s">
        <v>18</v>
      </c>
      <c r="F48" s="19" t="s">
        <v>19</v>
      </c>
      <c r="G48" s="20">
        <v>0.375</v>
      </c>
      <c r="H48" s="20">
        <v>0.70833333333333337</v>
      </c>
      <c r="I48" s="20"/>
      <c r="J48" s="20"/>
      <c r="K48" s="21">
        <f t="shared" ref="K48:K63" si="13">(H48-G48+(H48&lt;G48))*24</f>
        <v>8</v>
      </c>
      <c r="L48" s="22" t="s">
        <v>20</v>
      </c>
    </row>
    <row r="49" spans="1:12" x14ac:dyDescent="0.25">
      <c r="A49" s="49" t="s">
        <v>82</v>
      </c>
      <c r="B49" s="50" t="s">
        <v>83</v>
      </c>
      <c r="C49" s="24" t="s">
        <v>16</v>
      </c>
      <c r="D49" s="24" t="s">
        <v>23</v>
      </c>
      <c r="E49" s="19" t="s">
        <v>18</v>
      </c>
      <c r="F49" s="19" t="s">
        <v>19</v>
      </c>
      <c r="G49" s="20">
        <v>0.375</v>
      </c>
      <c r="H49" s="20">
        <v>0.70833333333333337</v>
      </c>
      <c r="I49" s="20"/>
      <c r="J49" s="20"/>
      <c r="K49" s="21">
        <f t="shared" si="13"/>
        <v>8</v>
      </c>
      <c r="L49" s="22" t="s">
        <v>20</v>
      </c>
    </row>
    <row r="50" spans="1:12" x14ac:dyDescent="0.25">
      <c r="A50" s="49" t="s">
        <v>84</v>
      </c>
      <c r="B50" s="50" t="s">
        <v>85</v>
      </c>
      <c r="C50" s="24" t="s">
        <v>16</v>
      </c>
      <c r="D50" s="24" t="s">
        <v>23</v>
      </c>
      <c r="E50" s="19" t="s">
        <v>25</v>
      </c>
      <c r="F50" s="19" t="s">
        <v>19</v>
      </c>
      <c r="G50" s="25">
        <v>0.70833333333333337</v>
      </c>
      <c r="H50" s="25">
        <v>0.79166666666666663</v>
      </c>
      <c r="I50" s="25"/>
      <c r="J50" s="25"/>
      <c r="K50" s="21">
        <f t="shared" si="13"/>
        <v>1.9999999999999982</v>
      </c>
      <c r="L50" s="22" t="s">
        <v>20</v>
      </c>
    </row>
    <row r="51" spans="1:12" x14ac:dyDescent="0.25">
      <c r="A51" s="49" t="s">
        <v>87</v>
      </c>
      <c r="B51" s="50" t="s">
        <v>86</v>
      </c>
      <c r="C51" s="24" t="s">
        <v>16</v>
      </c>
      <c r="D51" s="24" t="s">
        <v>23</v>
      </c>
      <c r="E51" s="19" t="s">
        <v>25</v>
      </c>
      <c r="F51" s="19" t="s">
        <v>19</v>
      </c>
      <c r="G51" s="25">
        <v>0.70833333333333337</v>
      </c>
      <c r="H51" s="25">
        <v>0.79166666666666663</v>
      </c>
      <c r="I51" s="25"/>
      <c r="J51" s="25"/>
      <c r="K51" s="21">
        <f t="shared" si="13"/>
        <v>1.9999999999999982</v>
      </c>
      <c r="L51" s="22" t="s">
        <v>20</v>
      </c>
    </row>
    <row r="52" spans="1:12" x14ac:dyDescent="0.25">
      <c r="A52" s="49" t="s">
        <v>88</v>
      </c>
      <c r="B52" s="50" t="s">
        <v>89</v>
      </c>
      <c r="C52" s="24" t="s">
        <v>16</v>
      </c>
      <c r="D52" s="24" t="s">
        <v>23</v>
      </c>
      <c r="E52" s="19" t="s">
        <v>25</v>
      </c>
      <c r="F52" s="19" t="s">
        <v>19</v>
      </c>
      <c r="G52" s="25">
        <v>0.70833333333333337</v>
      </c>
      <c r="H52" s="25">
        <v>0.79166666666666663</v>
      </c>
      <c r="I52" s="25"/>
      <c r="J52" s="25"/>
      <c r="K52" s="21">
        <f t="shared" si="13"/>
        <v>1.9999999999999982</v>
      </c>
      <c r="L52" s="22" t="s">
        <v>20</v>
      </c>
    </row>
    <row r="53" spans="1:12" x14ac:dyDescent="0.25">
      <c r="A53" s="49" t="s">
        <v>84</v>
      </c>
      <c r="B53" s="50" t="s">
        <v>85</v>
      </c>
      <c r="C53" s="24" t="s">
        <v>16</v>
      </c>
      <c r="D53" s="24" t="s">
        <v>23</v>
      </c>
      <c r="E53" s="19" t="s">
        <v>25</v>
      </c>
      <c r="F53" s="19" t="s">
        <v>19</v>
      </c>
      <c r="G53" s="25">
        <v>0.79166666666666663</v>
      </c>
      <c r="H53" s="25">
        <v>0.95833333333333337</v>
      </c>
      <c r="I53" s="25"/>
      <c r="J53" s="25"/>
      <c r="K53" s="21">
        <f t="shared" si="13"/>
        <v>4.0000000000000018</v>
      </c>
      <c r="L53" s="22" t="s">
        <v>20</v>
      </c>
    </row>
    <row r="54" spans="1:12" x14ac:dyDescent="0.25">
      <c r="A54" s="49" t="s">
        <v>87</v>
      </c>
      <c r="B54" s="50" t="s">
        <v>86</v>
      </c>
      <c r="C54" s="24" t="s">
        <v>16</v>
      </c>
      <c r="D54" s="24" t="s">
        <v>23</v>
      </c>
      <c r="E54" s="19" t="s">
        <v>25</v>
      </c>
      <c r="F54" s="19" t="s">
        <v>19</v>
      </c>
      <c r="G54" s="25">
        <v>0.79166666666666663</v>
      </c>
      <c r="H54" s="25">
        <v>0.95833333333333337</v>
      </c>
      <c r="I54" s="25"/>
      <c r="J54" s="25"/>
      <c r="K54" s="21">
        <f t="shared" si="13"/>
        <v>4.0000000000000018</v>
      </c>
      <c r="L54" s="22" t="s">
        <v>20</v>
      </c>
    </row>
    <row r="55" spans="1:12" x14ac:dyDescent="0.25">
      <c r="A55" s="49" t="s">
        <v>90</v>
      </c>
      <c r="B55" s="50" t="s">
        <v>89</v>
      </c>
      <c r="C55" s="24" t="s">
        <v>16</v>
      </c>
      <c r="D55" s="24" t="s">
        <v>23</v>
      </c>
      <c r="E55" s="19" t="s">
        <v>25</v>
      </c>
      <c r="F55" s="19" t="s">
        <v>19</v>
      </c>
      <c r="G55" s="25">
        <v>0.79166666666666663</v>
      </c>
      <c r="H55" s="25">
        <v>0.95833333333333337</v>
      </c>
      <c r="I55" s="25"/>
      <c r="J55" s="25"/>
      <c r="K55" s="21">
        <f t="shared" si="13"/>
        <v>4.0000000000000018</v>
      </c>
      <c r="L55" s="22" t="s">
        <v>20</v>
      </c>
    </row>
    <row r="56" spans="1:12" x14ac:dyDescent="0.25">
      <c r="A56" s="62" t="s">
        <v>32</v>
      </c>
      <c r="B56" s="63" t="s">
        <v>113</v>
      </c>
      <c r="C56" s="24" t="s">
        <v>16</v>
      </c>
      <c r="D56" s="24" t="s">
        <v>23</v>
      </c>
      <c r="E56" s="19" t="s">
        <v>25</v>
      </c>
      <c r="F56" s="19" t="s">
        <v>19</v>
      </c>
      <c r="G56" s="25">
        <v>0.79166666666666663</v>
      </c>
      <c r="H56" s="25">
        <v>0.95833333333333337</v>
      </c>
      <c r="I56" s="25"/>
      <c r="J56" s="25"/>
      <c r="K56" s="21">
        <f t="shared" si="13"/>
        <v>4.0000000000000018</v>
      </c>
      <c r="L56" s="22" t="s">
        <v>20</v>
      </c>
    </row>
    <row r="57" spans="1:12" x14ac:dyDescent="0.25">
      <c r="A57" s="49" t="s">
        <v>91</v>
      </c>
      <c r="B57" s="50" t="s">
        <v>92</v>
      </c>
      <c r="C57" s="24" t="s">
        <v>16</v>
      </c>
      <c r="D57" s="24" t="s">
        <v>23</v>
      </c>
      <c r="E57" s="19" t="s">
        <v>18</v>
      </c>
      <c r="F57" s="19" t="s">
        <v>19</v>
      </c>
      <c r="G57" s="25">
        <v>0.95833333333333337</v>
      </c>
      <c r="H57" s="25">
        <v>0.16666666666666666</v>
      </c>
      <c r="I57" s="25"/>
      <c r="J57" s="25"/>
      <c r="K57" s="21">
        <f t="shared" si="13"/>
        <v>4.9999999999999982</v>
      </c>
      <c r="L57" s="22" t="s">
        <v>20</v>
      </c>
    </row>
    <row r="58" spans="1:12" x14ac:dyDescent="0.25">
      <c r="A58" s="65" t="s">
        <v>112</v>
      </c>
      <c r="B58" s="64" t="s">
        <v>103</v>
      </c>
      <c r="C58" s="24" t="s">
        <v>16</v>
      </c>
      <c r="D58" s="24" t="s">
        <v>23</v>
      </c>
      <c r="E58" s="19" t="s">
        <v>18</v>
      </c>
      <c r="F58" s="19" t="s">
        <v>19</v>
      </c>
      <c r="G58" s="25">
        <v>0.95833333333333337</v>
      </c>
      <c r="H58" s="25">
        <v>0.16666666666666666</v>
      </c>
      <c r="I58" s="25"/>
      <c r="J58" s="25"/>
      <c r="K58" s="21">
        <f t="shared" si="13"/>
        <v>4.9999999999999982</v>
      </c>
      <c r="L58" s="22" t="s">
        <v>20</v>
      </c>
    </row>
    <row r="59" spans="1:12" x14ac:dyDescent="0.25">
      <c r="A59" s="45" t="s">
        <v>93</v>
      </c>
      <c r="B59" s="46" t="s">
        <v>46</v>
      </c>
      <c r="C59" s="24" t="s">
        <v>16</v>
      </c>
      <c r="D59" s="24" t="s">
        <v>23</v>
      </c>
      <c r="E59" s="19" t="s">
        <v>18</v>
      </c>
      <c r="F59" s="19" t="s">
        <v>19</v>
      </c>
      <c r="G59" s="25">
        <v>0.95833333333333337</v>
      </c>
      <c r="H59" s="25">
        <v>0.16666666666666666</v>
      </c>
      <c r="I59" s="25"/>
      <c r="J59" s="25"/>
      <c r="K59" s="21">
        <f t="shared" si="13"/>
        <v>4.9999999999999982</v>
      </c>
      <c r="L59" s="22" t="s">
        <v>20</v>
      </c>
    </row>
    <row r="60" spans="1:12" x14ac:dyDescent="0.25">
      <c r="A60" s="47" t="s">
        <v>94</v>
      </c>
      <c r="B60" s="48" t="s">
        <v>95</v>
      </c>
      <c r="C60" s="24" t="s">
        <v>16</v>
      </c>
      <c r="D60" s="24" t="s">
        <v>23</v>
      </c>
      <c r="E60" s="19" t="s">
        <v>18</v>
      </c>
      <c r="F60" s="19" t="s">
        <v>19</v>
      </c>
      <c r="G60" s="25">
        <v>0.95833333333333337</v>
      </c>
      <c r="H60" s="25">
        <v>0.16666666666666666</v>
      </c>
      <c r="I60" s="25"/>
      <c r="J60" s="25"/>
      <c r="K60" s="21">
        <f t="shared" si="13"/>
        <v>4.9999999999999982</v>
      </c>
      <c r="L60" s="22" t="s">
        <v>20</v>
      </c>
    </row>
    <row r="61" spans="1:12" x14ac:dyDescent="0.25">
      <c r="A61" s="45" t="s">
        <v>96</v>
      </c>
      <c r="B61" s="46" t="s">
        <v>97</v>
      </c>
      <c r="C61" s="24" t="s">
        <v>16</v>
      </c>
      <c r="D61" s="24" t="s">
        <v>23</v>
      </c>
      <c r="E61" s="19" t="s">
        <v>18</v>
      </c>
      <c r="F61" s="19" t="s">
        <v>19</v>
      </c>
      <c r="G61" s="25">
        <v>0.95833333333333337</v>
      </c>
      <c r="H61" s="25">
        <v>0.16666666666666666</v>
      </c>
      <c r="I61" s="25"/>
      <c r="J61" s="25"/>
      <c r="K61" s="21">
        <f t="shared" si="13"/>
        <v>4.9999999999999982</v>
      </c>
      <c r="L61" s="22" t="s">
        <v>20</v>
      </c>
    </row>
    <row r="62" spans="1:12" x14ac:dyDescent="0.25">
      <c r="A62" s="47" t="s">
        <v>98</v>
      </c>
      <c r="B62" s="48" t="s">
        <v>99</v>
      </c>
      <c r="C62" s="39" t="s">
        <v>16</v>
      </c>
      <c r="D62" s="24" t="s">
        <v>23</v>
      </c>
      <c r="E62" s="39" t="s">
        <v>25</v>
      </c>
      <c r="F62" s="39" t="s">
        <v>19</v>
      </c>
      <c r="G62" s="40">
        <v>0.16666666666666666</v>
      </c>
      <c r="H62" s="40">
        <v>0.375</v>
      </c>
      <c r="I62" s="40"/>
      <c r="J62" s="40"/>
      <c r="K62" s="41">
        <f t="shared" si="13"/>
        <v>5</v>
      </c>
      <c r="L62" s="42" t="s">
        <v>20</v>
      </c>
    </row>
    <row r="63" spans="1:12" x14ac:dyDescent="0.25">
      <c r="A63" s="45" t="s">
        <v>100</v>
      </c>
      <c r="B63" s="46" t="s">
        <v>101</v>
      </c>
      <c r="C63" s="39" t="s">
        <v>16</v>
      </c>
      <c r="D63" s="24" t="s">
        <v>23</v>
      </c>
      <c r="E63" s="39" t="s">
        <v>25</v>
      </c>
      <c r="F63" s="39" t="s">
        <v>19</v>
      </c>
      <c r="G63" s="40">
        <v>0.16666666666666666</v>
      </c>
      <c r="H63" s="40">
        <v>0.375</v>
      </c>
      <c r="I63" s="40"/>
      <c r="J63" s="40"/>
      <c r="K63" s="41">
        <f t="shared" si="13"/>
        <v>5</v>
      </c>
      <c r="L63" s="42" t="s">
        <v>20</v>
      </c>
    </row>
    <row r="64" spans="1:12" x14ac:dyDescent="0.25">
      <c r="A64" s="26"/>
      <c r="B64" s="27"/>
      <c r="C64" s="24"/>
      <c r="D64" s="24"/>
      <c r="E64" s="19"/>
      <c r="F64" s="19"/>
      <c r="G64" s="25"/>
      <c r="H64" s="25"/>
      <c r="I64" s="25"/>
      <c r="J64" s="25"/>
      <c r="K64" s="21"/>
      <c r="L64" s="22"/>
    </row>
    <row r="65" spans="1:12" x14ac:dyDescent="0.25">
      <c r="A65" s="45" t="s">
        <v>102</v>
      </c>
      <c r="B65" s="46" t="s">
        <v>103</v>
      </c>
      <c r="C65" s="24" t="s">
        <v>16</v>
      </c>
      <c r="D65" s="24" t="s">
        <v>24</v>
      </c>
      <c r="E65" s="19" t="s">
        <v>18</v>
      </c>
      <c r="F65" s="19" t="s">
        <v>19</v>
      </c>
      <c r="G65" s="25">
        <v>0.375</v>
      </c>
      <c r="H65" s="25">
        <v>0.58333333333333337</v>
      </c>
      <c r="I65" s="25"/>
      <c r="J65" s="25"/>
      <c r="K65" s="21">
        <f t="shared" si="2"/>
        <v>5.0000000000000009</v>
      </c>
      <c r="L65" s="22" t="s">
        <v>20</v>
      </c>
    </row>
    <row r="66" spans="1:12" x14ac:dyDescent="0.25">
      <c r="A66" s="47" t="s">
        <v>104</v>
      </c>
      <c r="B66" s="48" t="s">
        <v>105</v>
      </c>
      <c r="C66" s="24" t="s">
        <v>16</v>
      </c>
      <c r="D66" s="24" t="s">
        <v>24</v>
      </c>
      <c r="E66" s="19" t="s">
        <v>18</v>
      </c>
      <c r="F66" s="19" t="s">
        <v>19</v>
      </c>
      <c r="G66" s="25">
        <v>0.375</v>
      </c>
      <c r="H66" s="25">
        <v>0.58333333333333337</v>
      </c>
      <c r="I66" s="25"/>
      <c r="J66" s="25"/>
      <c r="K66" s="21">
        <f t="shared" ref="K66" si="14">(H66-G66+(H66&lt;G66))*24</f>
        <v>5.0000000000000009</v>
      </c>
      <c r="L66" s="22" t="s">
        <v>20</v>
      </c>
    </row>
    <row r="67" spans="1:12" x14ac:dyDescent="0.25">
      <c r="A67" s="45" t="s">
        <v>35</v>
      </c>
      <c r="B67" s="46" t="s">
        <v>36</v>
      </c>
      <c r="C67" s="24" t="s">
        <v>16</v>
      </c>
      <c r="D67" s="24" t="s">
        <v>24</v>
      </c>
      <c r="E67" s="19" t="s">
        <v>18</v>
      </c>
      <c r="F67" s="19" t="s">
        <v>19</v>
      </c>
      <c r="G67" s="25">
        <v>0.58333333333333337</v>
      </c>
      <c r="H67" s="25">
        <v>0.75</v>
      </c>
      <c r="I67" s="25"/>
      <c r="J67" s="25"/>
      <c r="K67" s="21">
        <f t="shared" si="2"/>
        <v>3.9999999999999991</v>
      </c>
      <c r="L67" s="22" t="s">
        <v>20</v>
      </c>
    </row>
    <row r="68" spans="1:12" x14ac:dyDescent="0.25">
      <c r="A68" s="45" t="s">
        <v>31</v>
      </c>
      <c r="B68" s="46" t="s">
        <v>32</v>
      </c>
      <c r="C68" s="24" t="s">
        <v>16</v>
      </c>
      <c r="D68" s="24" t="s">
        <v>24</v>
      </c>
      <c r="E68" s="19" t="s">
        <v>18</v>
      </c>
      <c r="F68" s="19" t="s">
        <v>19</v>
      </c>
      <c r="G68" s="25">
        <v>0.58333333333333337</v>
      </c>
      <c r="H68" s="25">
        <v>0.75</v>
      </c>
      <c r="I68" s="25"/>
      <c r="J68" s="25"/>
      <c r="K68" s="21">
        <f t="shared" ref="K68:K70" si="15">(H68-G68+(H68&lt;G68))*24</f>
        <v>3.9999999999999991</v>
      </c>
      <c r="L68" s="22" t="s">
        <v>20</v>
      </c>
    </row>
    <row r="69" spans="1:12" x14ac:dyDescent="0.25">
      <c r="A69" s="51" t="s">
        <v>43</v>
      </c>
      <c r="B69" s="52" t="s">
        <v>36</v>
      </c>
      <c r="C69" s="24" t="s">
        <v>16</v>
      </c>
      <c r="D69" s="24" t="s">
        <v>24</v>
      </c>
      <c r="E69" s="19" t="s">
        <v>18</v>
      </c>
      <c r="F69" s="19" t="s">
        <v>19</v>
      </c>
      <c r="G69" s="25">
        <v>0.58333333333333337</v>
      </c>
      <c r="H69" s="25">
        <v>0.75</v>
      </c>
      <c r="I69" s="25"/>
      <c r="J69" s="25"/>
      <c r="K69" s="21">
        <f t="shared" si="15"/>
        <v>3.9999999999999991</v>
      </c>
      <c r="L69" s="22" t="s">
        <v>20</v>
      </c>
    </row>
    <row r="70" spans="1:12" x14ac:dyDescent="0.25">
      <c r="A70" s="51"/>
      <c r="B70" s="52"/>
      <c r="C70" s="24" t="s">
        <v>16</v>
      </c>
      <c r="D70" s="24" t="s">
        <v>24</v>
      </c>
      <c r="E70" s="19" t="s">
        <v>18</v>
      </c>
      <c r="F70" s="19" t="s">
        <v>19</v>
      </c>
      <c r="G70" s="25">
        <v>0.58333333333333337</v>
      </c>
      <c r="H70" s="25">
        <v>0.75</v>
      </c>
      <c r="I70" s="25"/>
      <c r="J70" s="25"/>
      <c r="K70" s="21">
        <f t="shared" si="15"/>
        <v>3.9999999999999991</v>
      </c>
      <c r="L70" s="22" t="s">
        <v>20</v>
      </c>
    </row>
    <row r="71" spans="1:12" x14ac:dyDescent="0.25">
      <c r="A71" s="29"/>
      <c r="B71" s="18"/>
      <c r="C71" s="18"/>
      <c r="D71" s="18"/>
      <c r="E71" s="24"/>
      <c r="F71" s="24"/>
      <c r="G71" s="25"/>
      <c r="H71" s="25"/>
      <c r="I71" s="25"/>
      <c r="J71" s="25"/>
      <c r="K71" s="21"/>
      <c r="L71" s="22"/>
    </row>
    <row r="72" spans="1:12" x14ac:dyDescent="0.25">
      <c r="A72" s="29"/>
      <c r="B72" s="18"/>
      <c r="C72" s="18"/>
      <c r="D72" s="18"/>
      <c r="E72" s="24"/>
      <c r="F72" s="24"/>
      <c r="G72" s="25"/>
      <c r="H72" s="25"/>
      <c r="I72" s="25"/>
      <c r="J72" s="25"/>
      <c r="K72" s="21"/>
      <c r="L72" s="22"/>
    </row>
    <row r="73" spans="1:12" x14ac:dyDescent="0.25">
      <c r="A73" s="29"/>
      <c r="B73" s="18"/>
      <c r="C73" s="18"/>
      <c r="D73" s="18"/>
      <c r="E73" s="24"/>
      <c r="F73" s="24"/>
      <c r="G73" s="25"/>
      <c r="H73" s="25"/>
      <c r="I73" s="25"/>
      <c r="J73" s="25"/>
      <c r="K73" s="21"/>
      <c r="L73" s="22"/>
    </row>
    <row r="74" spans="1:12" ht="43.5" x14ac:dyDescent="0.25">
      <c r="A74" s="30"/>
      <c r="B74" s="31"/>
      <c r="C74" s="31"/>
      <c r="D74" s="31"/>
      <c r="E74" s="31"/>
      <c r="F74" s="31"/>
      <c r="G74" s="32"/>
      <c r="H74" s="32"/>
      <c r="I74" s="32"/>
      <c r="J74" s="32" t="s">
        <v>26</v>
      </c>
      <c r="K74" s="33">
        <f>SUBTOTAL(109,Tabell13413231920[FORVENTET TIMER])</f>
        <v>301</v>
      </c>
      <c r="L74" s="34"/>
    </row>
    <row r="75" spans="1:12" ht="15.75" thickBot="1" x14ac:dyDescent="0.3">
      <c r="A75" s="53" t="s">
        <v>27</v>
      </c>
      <c r="B75" s="54"/>
      <c r="C75" s="9"/>
      <c r="D75" s="9"/>
      <c r="E75" s="9"/>
      <c r="F75" s="9"/>
      <c r="G75" s="9"/>
      <c r="H75" s="9"/>
      <c r="I75" s="9"/>
      <c r="J75" s="9"/>
      <c r="K75" s="10"/>
      <c r="L75" s="11"/>
    </row>
  </sheetData>
  <mergeCells count="7">
    <mergeCell ref="A75:B75"/>
    <mergeCell ref="A1:B1"/>
    <mergeCell ref="C1:E1"/>
    <mergeCell ref="A2:B2"/>
    <mergeCell ref="C2:E2"/>
    <mergeCell ref="A3:B3"/>
    <mergeCell ref="C3:E3"/>
  </mergeCells>
  <dataValidations count="10">
    <dataValidation type="list" allowBlank="1" showInputMessage="1" showErrorMessage="1" promptTitle="FAKTISK START" prompt="REGISTRER NÅR VEDKOMMENDE BEGYNNER PÅ JOBB" sqref="I9:I11 I21:I73">
      <formula1>FORVENTET_START</formula1>
    </dataValidation>
    <dataValidation type="list" allowBlank="1" showInputMessage="1" showErrorMessage="1" promptTitle="FORVENTET SLUTT" prompt="IHT VAKTLISTER" sqref="H9:H11 H21:H73">
      <formula1>FORVENTET_START</formula1>
    </dataValidation>
    <dataValidation type="list" allowBlank="1" showInputMessage="1" showErrorMessage="1" promptTitle="FORVENTET START" prompt="IHT VAKTLISTER" sqref="G9:G11 G21:G73">
      <formula1>FORVENTET_START</formula1>
    </dataValidation>
    <dataValidation type="list" allowBlank="1" showInputMessage="1" showErrorMessage="1" promptTitle="FAKTISK SLUTT" prompt="REGISTRER NÅR VEDKOMMENDE SLUTTER PÅ JOBB" sqref="J9:J11 J21:J73">
      <formula1>FORVENTET_START</formula1>
    </dataValidation>
    <dataValidation type="list" allowBlank="1" showInputMessage="1" showErrorMessage="1" promptTitle="DAG" prompt="?" sqref="E30:F30 E62:F63 E45:F47 D9:D70">
      <formula1>DAG</formula1>
    </dataValidation>
    <dataValidation type="list" allowBlank="1" showInputMessage="1" showErrorMessage="1" promptTitle="ARBEIDSSTED" prompt="?" sqref="L9:L11 L21:L73">
      <formula1>ARBEIDSSTED</formula1>
    </dataValidation>
    <dataValidation type="list" allowBlank="1" showInputMessage="1" showErrorMessage="1" sqref="C2">
      <formula1>Ansvarlige2</formula1>
    </dataValidation>
    <dataValidation allowBlank="1" showInputMessage="1" showErrorMessage="1" promptTitle="NAVN" prompt="REGISTRER FORNAVN MED BLOKKBOKSTAVER" sqref="A5:A73"/>
    <dataValidation allowBlank="1" showInputMessage="1" showErrorMessage="1" promptTitle="ETTERNAVN" prompt="REGISTRER ETTERNAVN MED BLOKKBOKSTAVER_x000a_" sqref="B5:B73"/>
    <dataValidation type="list" allowBlank="1" showInputMessage="1" showErrorMessage="1" promptTitle="FRIVILLIG" prompt="?" sqref="C5:C73">
      <formula1>FRIVILLIG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Festivaldrift</dc:creator>
  <cp:lastModifiedBy>Roar</cp:lastModifiedBy>
  <cp:lastPrinted>2014-11-10T13:12:01Z</cp:lastPrinted>
  <dcterms:created xsi:type="dcterms:W3CDTF">2014-05-14T13:01:26Z</dcterms:created>
  <dcterms:modified xsi:type="dcterms:W3CDTF">2015-06-27T09:56:03Z</dcterms:modified>
</cp:coreProperties>
</file>