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6" windowWidth="15180" windowHeight="7812"/>
  </bookViews>
  <sheets>
    <sheet name="Skigruppa" sheetId="1" r:id="rId1"/>
    <sheet name="Ark2" sheetId="2" r:id="rId2"/>
    <sheet name="Ark3" sheetId="3" r:id="rId3"/>
  </sheets>
  <calcPr calcId="145621"/>
</workbook>
</file>

<file path=xl/calcChain.xml><?xml version="1.0" encoding="utf-8"?>
<calcChain xmlns="http://schemas.openxmlformats.org/spreadsheetml/2006/main">
  <c r="N31" i="1" l="1"/>
  <c r="N30" i="1"/>
  <c r="O30" i="1" s="1"/>
  <c r="N29" i="1"/>
  <c r="O29" i="1" s="1"/>
  <c r="D31" i="1"/>
  <c r="D29" i="1"/>
  <c r="D25" i="1"/>
  <c r="D24" i="1"/>
  <c r="D23" i="1"/>
  <c r="D19" i="1"/>
  <c r="D18" i="1"/>
  <c r="D14" i="1"/>
  <c r="D10" i="1"/>
  <c r="D5" i="1"/>
  <c r="N23" i="1" l="1"/>
  <c r="O23" i="1"/>
  <c r="N24" i="1"/>
  <c r="O24" i="1" s="1"/>
  <c r="N5" i="1"/>
  <c r="O5" i="1" s="1"/>
  <c r="O18" i="1"/>
  <c r="N25" i="1"/>
  <c r="O25" i="1" s="1"/>
  <c r="N19" i="1"/>
  <c r="O19" i="1" s="1"/>
  <c r="N18" i="1"/>
  <c r="N14" i="1"/>
  <c r="O14" i="1" s="1"/>
  <c r="N10" i="1"/>
  <c r="O10" i="1" s="1"/>
  <c r="N33" i="1" l="1"/>
  <c r="O33" i="1"/>
</calcChain>
</file>

<file path=xl/sharedStrings.xml><?xml version="1.0" encoding="utf-8"?>
<sst xmlns="http://schemas.openxmlformats.org/spreadsheetml/2006/main" count="88" uniqueCount="53">
  <si>
    <t>Veil pris</t>
  </si>
  <si>
    <t>XS</t>
  </si>
  <si>
    <t>S</t>
  </si>
  <si>
    <t>M</t>
  </si>
  <si>
    <t>L</t>
  </si>
  <si>
    <t>XL</t>
  </si>
  <si>
    <t>XXL</t>
  </si>
  <si>
    <t>3XL</t>
  </si>
  <si>
    <t>Total</t>
  </si>
  <si>
    <t>Total NOK</t>
  </si>
  <si>
    <t>Klubbpris</t>
  </si>
  <si>
    <t>inkl. mva</t>
  </si>
  <si>
    <t>eks MVA</t>
  </si>
  <si>
    <t>90011-MN01</t>
  </si>
  <si>
    <t>90011-LN01</t>
  </si>
  <si>
    <t>6 -</t>
  </si>
  <si>
    <t>8-</t>
  </si>
  <si>
    <t>10-</t>
  </si>
  <si>
    <t>12-</t>
  </si>
  <si>
    <t>14-</t>
  </si>
  <si>
    <t>Brandbu IF Ski</t>
  </si>
  <si>
    <t>Bestillers Navn:</t>
  </si>
  <si>
    <t>Telefonnr:</t>
  </si>
  <si>
    <t>JUNIOR VEST AND RACING</t>
  </si>
  <si>
    <t>LADY VEST STAR</t>
  </si>
  <si>
    <t>MEN VEST STAR</t>
  </si>
  <si>
    <t xml:space="preserve">Betales ved henting </t>
  </si>
  <si>
    <t>SWIX Star X vest Microfiber  Women's Nettingfor</t>
  </si>
  <si>
    <t>SWIX Star X vest Microfiber  Men's Nettingfor</t>
  </si>
  <si>
    <t>SWIX Star X vest Microfiber  Jr's Nettingfor</t>
  </si>
  <si>
    <t>2-DELT DRESSER</t>
  </si>
  <si>
    <t>HELDRESSER</t>
  </si>
  <si>
    <t>Brandbu sport AS:  post.brandbu@intersport.no Tlf 61334900.</t>
  </si>
  <si>
    <t>i Brandbu sport</t>
  </si>
  <si>
    <t>90573-ML38</t>
  </si>
  <si>
    <t>Racingdress  | Revolution | UNISEX</t>
  </si>
  <si>
    <t>90043-UL35</t>
  </si>
  <si>
    <t>90643-US32</t>
  </si>
  <si>
    <t>Konkurransetrøye |  Revolution | UNISEX</t>
  </si>
  <si>
    <t>Konkurransebukse  | Revolution | UNISEX</t>
  </si>
  <si>
    <t>Konkurransetrøye | Revolution | JR</t>
  </si>
  <si>
    <t>Konkurransebukse| Revolution| JR</t>
  </si>
  <si>
    <t>HODEPLAGG</t>
  </si>
  <si>
    <t>90744-UF01</t>
  </si>
  <si>
    <t xml:space="preserve"> </t>
  </si>
  <si>
    <t>90011-KN51</t>
  </si>
  <si>
    <t>90043-KL85</t>
  </si>
  <si>
    <t>90643-KS81</t>
  </si>
  <si>
    <r>
      <t xml:space="preserve">SWIX skilue | Raubaix | UNISEX  </t>
    </r>
    <r>
      <rPr>
        <sz val="11"/>
        <color rgb="FFFF0000"/>
        <rFont val="Calibri"/>
        <family val="2"/>
        <scheme val="minor"/>
      </rPr>
      <t xml:space="preserve"> </t>
    </r>
  </si>
  <si>
    <t>90713-UF05</t>
  </si>
  <si>
    <t xml:space="preserve">SWIX X pannebånd | Roubaix | Unisex  </t>
  </si>
  <si>
    <t>SWIX Klubbvest og racingdress 2020</t>
  </si>
  <si>
    <t>Bestillingsfrist 15.10.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</si>
</sst>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4"/>
      <color rgb="FFFF0000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20"/>
      <name val="Calibri"/>
      <family val="2"/>
      <scheme val="minor"/>
    </font>
    <font>
      <b/>
      <sz val="1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22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7" fillId="0" borderId="0" applyNumberFormat="0" applyFill="0" applyBorder="0" applyAlignment="0" applyProtection="0"/>
  </cellStyleXfs>
  <cellXfs count="81">
    <xf numFmtId="0" fontId="0" fillId="0" borderId="0" xfId="0"/>
    <xf numFmtId="0" fontId="5" fillId="2" borderId="0" xfId="0" applyFont="1" applyFill="1" applyProtection="1"/>
    <xf numFmtId="0" fontId="2" fillId="2" borderId="0" xfId="0" applyFont="1" applyFill="1" applyProtection="1"/>
    <xf numFmtId="0" fontId="0" fillId="0" borderId="0" xfId="0" applyProtection="1"/>
    <xf numFmtId="0" fontId="7" fillId="3" borderId="0" xfId="0" applyFont="1" applyFill="1" applyProtection="1">
      <protection locked="0"/>
    </xf>
    <xf numFmtId="0" fontId="4" fillId="3" borderId="0" xfId="0" applyFont="1" applyFill="1" applyProtection="1">
      <protection locked="0"/>
    </xf>
    <xf numFmtId="0" fontId="0" fillId="0" borderId="0" xfId="0" applyProtection="1">
      <protection locked="0"/>
    </xf>
    <xf numFmtId="164" fontId="0" fillId="0" borderId="0" xfId="1" applyFont="1" applyProtection="1"/>
    <xf numFmtId="9" fontId="2" fillId="2" borderId="0" xfId="0" applyNumberFormat="1" applyFont="1" applyFill="1" applyAlignment="1" applyProtection="1">
      <alignment horizontal="center"/>
    </xf>
    <xf numFmtId="0" fontId="2" fillId="2" borderId="0" xfId="0" applyFont="1" applyFill="1" applyAlignment="1" applyProtection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</xf>
    <xf numFmtId="164" fontId="2" fillId="2" borderId="0" xfId="1" applyFont="1" applyFill="1" applyAlignment="1" applyProtection="1">
      <alignment horizontal="center"/>
    </xf>
    <xf numFmtId="0" fontId="0" fillId="2" borderId="0" xfId="0" applyFill="1" applyProtection="1"/>
    <xf numFmtId="0" fontId="0" fillId="0" borderId="1" xfId="0" applyFill="1" applyBorder="1"/>
    <xf numFmtId="0" fontId="0" fillId="0" borderId="1" xfId="0" applyFont="1" applyFill="1" applyBorder="1"/>
    <xf numFmtId="3" fontId="9" fillId="4" borderId="1" xfId="0" applyNumberFormat="1" applyFont="1" applyFill="1" applyBorder="1" applyProtection="1">
      <protection locked="0"/>
    </xf>
    <xf numFmtId="3" fontId="0" fillId="0" borderId="0" xfId="0" applyNumberFormat="1" applyProtection="1">
      <protection locked="0"/>
    </xf>
    <xf numFmtId="3" fontId="0" fillId="0" borderId="1" xfId="0" applyNumberFormat="1" applyBorder="1" applyProtection="1"/>
    <xf numFmtId="164" fontId="0" fillId="0" borderId="1" xfId="1" applyFont="1" applyBorder="1" applyProtection="1"/>
    <xf numFmtId="0" fontId="4" fillId="2" borderId="0" xfId="0" applyFont="1" applyFill="1" applyProtection="1"/>
    <xf numFmtId="3" fontId="2" fillId="2" borderId="1" xfId="0" applyNumberFormat="1" applyFont="1" applyFill="1" applyBorder="1" applyAlignment="1" applyProtection="1">
      <alignment horizontal="center"/>
      <protection locked="0"/>
    </xf>
    <xf numFmtId="3" fontId="2" fillId="2" borderId="2" xfId="0" applyNumberFormat="1" applyFont="1" applyFill="1" applyBorder="1" applyAlignment="1" applyProtection="1">
      <alignment horizontal="center"/>
      <protection locked="0"/>
    </xf>
    <xf numFmtId="3" fontId="2" fillId="0" borderId="0" xfId="0" applyNumberFormat="1" applyFont="1" applyFill="1" applyBorder="1" applyAlignment="1" applyProtection="1">
      <alignment horizontal="center"/>
      <protection locked="0"/>
    </xf>
    <xf numFmtId="3" fontId="0" fillId="0" borderId="0" xfId="0" applyNumberFormat="1" applyBorder="1" applyProtection="1">
      <protection locked="0"/>
    </xf>
    <xf numFmtId="3" fontId="0" fillId="4" borderId="1" xfId="0" applyNumberFormat="1" applyFill="1" applyBorder="1" applyProtection="1">
      <protection locked="0"/>
    </xf>
    <xf numFmtId="3" fontId="0" fillId="0" borderId="0" xfId="0" applyNumberFormat="1" applyFill="1" applyBorder="1" applyProtection="1">
      <protection locked="0"/>
    </xf>
    <xf numFmtId="3" fontId="2" fillId="2" borderId="3" xfId="0" applyNumberFormat="1" applyFont="1" applyFill="1" applyBorder="1" applyAlignment="1" applyProtection="1">
      <alignment horizontal="center"/>
      <protection locked="0"/>
    </xf>
    <xf numFmtId="0" fontId="0" fillId="0" borderId="0" xfId="0" applyFill="1" applyBorder="1" applyProtection="1">
      <protection locked="0"/>
    </xf>
    <xf numFmtId="0" fontId="0" fillId="0" borderId="0" xfId="0" applyFill="1" applyBorder="1" applyProtection="1"/>
    <xf numFmtId="164" fontId="0" fillId="0" borderId="0" xfId="1" applyFont="1" applyFill="1" applyBorder="1" applyProtection="1"/>
    <xf numFmtId="49" fontId="0" fillId="0" borderId="1" xfId="0" applyNumberFormat="1" applyFill="1" applyBorder="1" applyAlignment="1" applyProtection="1">
      <alignment vertical="top"/>
    </xf>
    <xf numFmtId="49" fontId="0" fillId="0" borderId="1" xfId="0" applyNumberFormat="1" applyFont="1" applyFill="1" applyBorder="1" applyAlignment="1" applyProtection="1">
      <alignment vertical="top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49" fontId="0" fillId="0" borderId="0" xfId="0" applyNumberFormat="1" applyFill="1" applyBorder="1" applyAlignment="1" applyProtection="1">
      <alignment vertical="top"/>
    </xf>
    <xf numFmtId="49" fontId="0" fillId="0" borderId="0" xfId="0" applyNumberFormat="1" applyFont="1" applyFill="1" applyBorder="1" applyAlignment="1" applyProtection="1">
      <alignment vertical="top"/>
    </xf>
    <xf numFmtId="0" fontId="0" fillId="0" borderId="0" xfId="0" applyFill="1" applyProtection="1"/>
    <xf numFmtId="0" fontId="0" fillId="0" borderId="0" xfId="0" applyFill="1" applyBorder="1" applyAlignment="1" applyProtection="1">
      <alignment horizontal="center"/>
      <protection locked="0"/>
    </xf>
    <xf numFmtId="3" fontId="4" fillId="2" borderId="1" xfId="0" quotePrefix="1" applyNumberFormat="1" applyFont="1" applyFill="1" applyBorder="1" applyProtection="1">
      <protection locked="0"/>
    </xf>
    <xf numFmtId="3" fontId="4" fillId="2" borderId="2" xfId="0" quotePrefix="1" applyNumberFormat="1" applyFont="1" applyFill="1" applyBorder="1" applyProtection="1">
      <protection locked="0"/>
    </xf>
    <xf numFmtId="3" fontId="0" fillId="0" borderId="0" xfId="0" applyNumberFormat="1" applyFill="1" applyBorder="1" applyProtection="1"/>
    <xf numFmtId="0" fontId="8" fillId="0" borderId="1" xfId="0" applyFont="1" applyFill="1" applyBorder="1" applyProtection="1"/>
    <xf numFmtId="0" fontId="6" fillId="0" borderId="0" xfId="0" applyFont="1" applyAlignment="1" applyProtection="1">
      <alignment horizontal="left"/>
    </xf>
    <xf numFmtId="0" fontId="10" fillId="0" borderId="2" xfId="0" applyFont="1" applyFill="1" applyBorder="1" applyProtection="1"/>
    <xf numFmtId="0" fontId="11" fillId="0" borderId="4" xfId="0" applyFont="1" applyFill="1" applyBorder="1" applyProtection="1"/>
    <xf numFmtId="0" fontId="8" fillId="0" borderId="4" xfId="0" applyFont="1" applyFill="1" applyBorder="1" applyProtection="1"/>
    <xf numFmtId="0" fontId="0" fillId="0" borderId="4" xfId="0" applyBorder="1" applyAlignment="1" applyProtection="1">
      <alignment horizontal="center"/>
    </xf>
    <xf numFmtId="3" fontId="0" fillId="0" borderId="4" xfId="0" applyNumberFormat="1" applyFill="1" applyBorder="1" applyProtection="1">
      <protection locked="0"/>
    </xf>
    <xf numFmtId="3" fontId="0" fillId="0" borderId="5" xfId="0" applyNumberFormat="1" applyBorder="1" applyProtection="1">
      <protection locked="0"/>
    </xf>
    <xf numFmtId="3" fontId="0" fillId="0" borderId="0" xfId="0" applyNumberFormat="1" applyBorder="1" applyProtection="1"/>
    <xf numFmtId="164" fontId="0" fillId="0" borderId="0" xfId="1" applyFont="1" applyBorder="1" applyProtection="1"/>
    <xf numFmtId="0" fontId="12" fillId="0" borderId="2" xfId="0" applyFont="1" applyBorder="1" applyProtection="1"/>
    <xf numFmtId="0" fontId="3" fillId="0" borderId="4" xfId="0" applyFont="1" applyBorder="1" applyProtection="1"/>
    <xf numFmtId="0" fontId="0" fillId="0" borderId="4" xfId="0" applyFill="1" applyBorder="1" applyProtection="1"/>
    <xf numFmtId="0" fontId="0" fillId="0" borderId="4" xfId="0" applyBorder="1" applyProtection="1"/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12" fillId="0" borderId="2" xfId="0" applyFont="1" applyFill="1" applyBorder="1" applyProtection="1"/>
    <xf numFmtId="0" fontId="13" fillId="0" borderId="0" xfId="0" applyFont="1" applyProtection="1"/>
    <xf numFmtId="164" fontId="14" fillId="5" borderId="1" xfId="1" applyFont="1" applyFill="1" applyBorder="1" applyProtection="1"/>
    <xf numFmtId="164" fontId="0" fillId="5" borderId="1" xfId="1" applyFont="1" applyFill="1" applyBorder="1" applyAlignment="1" applyProtection="1">
      <alignment horizontal="center"/>
    </xf>
    <xf numFmtId="4" fontId="14" fillId="5" borderId="1" xfId="0" applyNumberFormat="1" applyFont="1" applyFill="1" applyBorder="1" applyProtection="1"/>
    <xf numFmtId="164" fontId="0" fillId="6" borderId="1" xfId="0" applyNumberFormat="1" applyFill="1" applyBorder="1" applyAlignment="1" applyProtection="1">
      <alignment horizontal="center"/>
    </xf>
    <xf numFmtId="0" fontId="15" fillId="3" borderId="0" xfId="0" applyFont="1" applyFill="1" applyAlignment="1" applyProtection="1">
      <alignment horizontal="left" vertical="center"/>
      <protection locked="0"/>
    </xf>
    <xf numFmtId="15" fontId="0" fillId="0" borderId="0" xfId="0" applyNumberFormat="1" applyAlignment="1" applyProtection="1">
      <protection locked="0"/>
    </xf>
    <xf numFmtId="0" fontId="0" fillId="3" borderId="1" xfId="0" applyFill="1" applyBorder="1"/>
    <xf numFmtId="49" fontId="1" fillId="0" borderId="1" xfId="2" applyNumberFormat="1" applyFont="1" applyBorder="1" applyAlignment="1">
      <alignment vertical="top"/>
    </xf>
    <xf numFmtId="0" fontId="0" fillId="0" borderId="0" xfId="0" applyFill="1" applyBorder="1"/>
    <xf numFmtId="0" fontId="8" fillId="0" borderId="0" xfId="0" applyFont="1" applyFill="1" applyBorder="1" applyProtection="1"/>
    <xf numFmtId="164" fontId="0" fillId="6" borderId="0" xfId="0" applyNumberFormat="1" applyFill="1" applyBorder="1" applyAlignment="1" applyProtection="1">
      <alignment horizontal="center"/>
    </xf>
    <xf numFmtId="4" fontId="14" fillId="5" borderId="0" xfId="0" applyNumberFormat="1" applyFont="1" applyFill="1" applyBorder="1" applyProtection="1"/>
    <xf numFmtId="3" fontId="0" fillId="4" borderId="0" xfId="0" applyNumberFormat="1" applyFill="1" applyBorder="1" applyProtection="1">
      <protection locked="0"/>
    </xf>
    <xf numFmtId="0" fontId="18" fillId="7" borderId="0" xfId="0" applyFont="1" applyFill="1"/>
    <xf numFmtId="3" fontId="4" fillId="2" borderId="6" xfId="0" quotePrefix="1" applyNumberFormat="1" applyFont="1" applyFill="1" applyBorder="1" applyProtection="1">
      <protection locked="0"/>
    </xf>
    <xf numFmtId="3" fontId="4" fillId="0" borderId="0" xfId="0" quotePrefix="1" applyNumberFormat="1" applyFont="1" applyFill="1" applyBorder="1" applyProtection="1">
      <protection locked="0"/>
    </xf>
    <xf numFmtId="3" fontId="0" fillId="0" borderId="0" xfId="0" applyNumberFormat="1" applyFill="1" applyProtection="1">
      <protection locked="0"/>
    </xf>
    <xf numFmtId="3" fontId="2" fillId="2" borderId="7" xfId="0" applyNumberFormat="1" applyFont="1" applyFill="1" applyBorder="1" applyAlignment="1" applyProtection="1">
      <alignment horizontal="center"/>
      <protection locked="0"/>
    </xf>
    <xf numFmtId="4" fontId="0" fillId="5" borderId="1" xfId="1" applyNumberFormat="1" applyFont="1" applyFill="1" applyBorder="1" applyAlignment="1" applyProtection="1">
      <alignment horizontal="right"/>
    </xf>
    <xf numFmtId="3" fontId="0" fillId="8" borderId="1" xfId="0" applyNumberFormat="1" applyFill="1" applyBorder="1" applyProtection="1">
      <protection locked="0"/>
    </xf>
    <xf numFmtId="0" fontId="0" fillId="0" borderId="1" xfId="0" applyBorder="1"/>
  </cellXfs>
  <cellStyles count="3">
    <cellStyle name="Hyperkobling" xfId="2" builtinId="8"/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35</xdr:row>
      <xdr:rowOff>0</xdr:rowOff>
    </xdr:from>
    <xdr:to>
      <xdr:col>5</xdr:col>
      <xdr:colOff>426086</xdr:colOff>
      <xdr:row>39</xdr:row>
      <xdr:rowOff>45719</xdr:rowOff>
    </xdr:to>
    <xdr:pic>
      <xdr:nvPicPr>
        <xdr:cNvPr id="9" name="Bilde 8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229475"/>
          <a:ext cx="6667501" cy="807719"/>
        </a:xfrm>
        <a:prstGeom prst="rect">
          <a:avLst/>
        </a:prstGeom>
      </xdr:spPr>
    </xdr:pic>
    <xdr:clientData/>
  </xdr:twoCellAnchor>
  <xdr:twoCellAnchor editAs="oneCell">
    <xdr:from>
      <xdr:col>6</xdr:col>
      <xdr:colOff>175260</xdr:colOff>
      <xdr:row>35</xdr:row>
      <xdr:rowOff>102471</xdr:rowOff>
    </xdr:from>
    <xdr:to>
      <xdr:col>10</xdr:col>
      <xdr:colOff>176765</xdr:colOff>
      <xdr:row>39</xdr:row>
      <xdr:rowOff>15579</xdr:rowOff>
    </xdr:to>
    <xdr:pic>
      <xdr:nvPicPr>
        <xdr:cNvPr id="3" name="Bild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307580" y="6655671"/>
          <a:ext cx="2851385" cy="6446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tabSelected="1" zoomScaleNormal="100" zoomScaleSheetLayoutView="70" workbookViewId="0">
      <selection activeCell="F28" sqref="F28"/>
    </sheetView>
  </sheetViews>
  <sheetFormatPr baseColWidth="10" defaultRowHeight="14.4" x14ac:dyDescent="0.3"/>
  <cols>
    <col min="1" max="1" width="15.6640625" customWidth="1"/>
    <col min="2" max="2" width="12.33203125" customWidth="1"/>
    <col min="3" max="3" width="42.6640625" customWidth="1"/>
    <col min="6" max="6" width="10.44140625" customWidth="1"/>
    <col min="7" max="7" width="10.33203125" customWidth="1"/>
    <col min="8" max="9" width="10.44140625" customWidth="1"/>
    <col min="10" max="11" width="10.33203125" customWidth="1"/>
    <col min="12" max="12" width="10" customWidth="1"/>
    <col min="13" max="13" width="4.33203125" customWidth="1"/>
    <col min="14" max="14" width="8.5546875" customWidth="1"/>
    <col min="15" max="15" width="12.44140625" customWidth="1"/>
  </cols>
  <sheetData>
    <row r="1" spans="1:16" s="6" customFormat="1" ht="31.2" x14ac:dyDescent="0.6">
      <c r="A1" s="1" t="s">
        <v>20</v>
      </c>
      <c r="B1" s="2"/>
      <c r="C1" s="43" t="s">
        <v>51</v>
      </c>
      <c r="D1" s="3"/>
      <c r="E1" s="3"/>
      <c r="F1" s="4"/>
      <c r="G1" s="64" t="s">
        <v>52</v>
      </c>
      <c r="H1" s="5"/>
      <c r="I1" s="5"/>
      <c r="J1" s="5"/>
      <c r="K1" s="65"/>
      <c r="L1" s="65"/>
      <c r="N1" s="3"/>
      <c r="O1" s="7"/>
    </row>
    <row r="3" spans="1:16" s="6" customFormat="1" ht="15" x14ac:dyDescent="0.25">
      <c r="A3" s="2"/>
      <c r="B3" s="2"/>
      <c r="C3" s="2" t="s">
        <v>25</v>
      </c>
      <c r="D3" s="8"/>
      <c r="E3" s="9" t="s">
        <v>0</v>
      </c>
      <c r="F3" s="10" t="s">
        <v>1</v>
      </c>
      <c r="G3" s="10" t="s">
        <v>2</v>
      </c>
      <c r="H3" s="10" t="s">
        <v>3</v>
      </c>
      <c r="I3" s="10" t="s">
        <v>4</v>
      </c>
      <c r="J3" s="10" t="s">
        <v>5</v>
      </c>
      <c r="K3" s="10" t="s">
        <v>6</v>
      </c>
      <c r="L3" s="10" t="s">
        <v>7</v>
      </c>
      <c r="N3" s="11" t="s">
        <v>8</v>
      </c>
      <c r="O3" s="12" t="s">
        <v>9</v>
      </c>
    </row>
    <row r="4" spans="1:16" s="6" customFormat="1" ht="15" x14ac:dyDescent="0.25">
      <c r="A4" s="2"/>
      <c r="B4" s="2"/>
      <c r="C4" s="2"/>
      <c r="D4" s="9" t="s">
        <v>10</v>
      </c>
      <c r="E4" s="9" t="s">
        <v>11</v>
      </c>
      <c r="F4" s="10"/>
      <c r="G4" s="10"/>
      <c r="H4" s="10"/>
      <c r="I4" s="10"/>
      <c r="J4" s="10"/>
      <c r="K4" s="10"/>
      <c r="L4" s="10"/>
      <c r="N4" s="13"/>
      <c r="O4" s="12" t="s">
        <v>12</v>
      </c>
    </row>
    <row r="5" spans="1:16" s="6" customFormat="1" ht="15.75" x14ac:dyDescent="0.25">
      <c r="A5" s="14" t="s">
        <v>13</v>
      </c>
      <c r="B5" s="15"/>
      <c r="C5" s="14" t="s">
        <v>28</v>
      </c>
      <c r="D5" s="63">
        <f>E5-(E5*25%)</f>
        <v>749.25</v>
      </c>
      <c r="E5" s="60">
        <v>999</v>
      </c>
      <c r="F5" s="16"/>
      <c r="G5" s="16"/>
      <c r="H5" s="16"/>
      <c r="I5" s="16"/>
      <c r="J5" s="16"/>
      <c r="K5" s="16"/>
      <c r="L5" s="16"/>
      <c r="M5" s="17"/>
      <c r="N5" s="18">
        <f t="shared" ref="N5" si="0">SUM(F5:L5)</f>
        <v>0</v>
      </c>
      <c r="O5" s="19">
        <f>N5*D5</f>
        <v>0</v>
      </c>
    </row>
    <row r="7" spans="1:16" s="6" customFormat="1" ht="15" x14ac:dyDescent="0.25">
      <c r="A7" s="2"/>
      <c r="B7" s="20"/>
      <c r="C7" s="2" t="s">
        <v>24</v>
      </c>
      <c r="D7" s="8"/>
      <c r="E7" s="9" t="s">
        <v>0</v>
      </c>
      <c r="F7" s="21" t="s">
        <v>1</v>
      </c>
      <c r="G7" s="21" t="s">
        <v>2</v>
      </c>
      <c r="H7" s="21" t="s">
        <v>3</v>
      </c>
      <c r="I7" s="21" t="s">
        <v>4</v>
      </c>
      <c r="J7" s="22" t="s">
        <v>5</v>
      </c>
      <c r="K7" s="23"/>
      <c r="L7" s="23"/>
      <c r="M7" s="24"/>
      <c r="N7" s="3"/>
      <c r="O7" s="7"/>
    </row>
    <row r="8" spans="1:16" s="6" customFormat="1" ht="15" x14ac:dyDescent="0.25">
      <c r="A8" s="2"/>
      <c r="B8" s="20"/>
      <c r="C8" s="2"/>
      <c r="D8" s="9" t="s">
        <v>10</v>
      </c>
      <c r="E8" s="9" t="s">
        <v>11</v>
      </c>
      <c r="F8" s="21"/>
      <c r="G8" s="21"/>
      <c r="H8" s="21"/>
      <c r="I8" s="21"/>
      <c r="J8" s="22"/>
      <c r="K8" s="23"/>
      <c r="L8" s="23"/>
      <c r="M8" s="24"/>
      <c r="N8" s="3"/>
      <c r="O8" s="7"/>
    </row>
    <row r="10" spans="1:16" s="6" customFormat="1" ht="15.75" x14ac:dyDescent="0.25">
      <c r="A10" s="14" t="s">
        <v>14</v>
      </c>
      <c r="B10" s="15"/>
      <c r="C10" s="14" t="s">
        <v>27</v>
      </c>
      <c r="D10" s="63">
        <f>E10-(E10*25%)</f>
        <v>749.25</v>
      </c>
      <c r="E10" s="60">
        <v>999</v>
      </c>
      <c r="F10" s="25"/>
      <c r="G10" s="25"/>
      <c r="H10" s="25"/>
      <c r="I10" s="25"/>
      <c r="J10" s="25"/>
      <c r="K10" s="26"/>
      <c r="L10" s="26"/>
      <c r="M10" s="17"/>
      <c r="N10" s="18">
        <f>SUM(F10:J10)</f>
        <v>0</v>
      </c>
      <c r="O10" s="19">
        <f>N10*D10</f>
        <v>0</v>
      </c>
    </row>
    <row r="12" spans="1:16" s="6" customFormat="1" ht="15" x14ac:dyDescent="0.25">
      <c r="A12" s="2"/>
      <c r="B12" s="20"/>
      <c r="C12" s="2" t="s">
        <v>31</v>
      </c>
      <c r="D12" s="8"/>
      <c r="E12" s="9" t="s">
        <v>0</v>
      </c>
      <c r="F12" s="27" t="s">
        <v>1</v>
      </c>
      <c r="G12" s="27" t="s">
        <v>2</v>
      </c>
      <c r="H12" s="27" t="s">
        <v>3</v>
      </c>
      <c r="I12" s="27" t="s">
        <v>4</v>
      </c>
      <c r="J12" s="27" t="s">
        <v>5</v>
      </c>
      <c r="K12" s="27" t="s">
        <v>6</v>
      </c>
      <c r="L12" s="27" t="s">
        <v>7</v>
      </c>
      <c r="M12" s="28"/>
      <c r="N12" s="29"/>
      <c r="O12" s="30"/>
      <c r="P12" s="28"/>
    </row>
    <row r="13" spans="1:16" s="6" customFormat="1" ht="15" x14ac:dyDescent="0.25">
      <c r="A13" s="2"/>
      <c r="B13" s="20"/>
      <c r="C13" s="2"/>
      <c r="D13" s="9" t="s">
        <v>10</v>
      </c>
      <c r="E13" s="9" t="s">
        <v>11</v>
      </c>
      <c r="F13" s="21"/>
      <c r="G13" s="21"/>
      <c r="H13" s="21"/>
      <c r="I13" s="21"/>
      <c r="J13" s="21"/>
      <c r="K13" s="21"/>
      <c r="L13" s="21"/>
      <c r="M13" s="28"/>
      <c r="N13" s="29"/>
      <c r="O13" s="30"/>
      <c r="P13" s="28"/>
    </row>
    <row r="14" spans="1:16" s="6" customFormat="1" x14ac:dyDescent="0.3">
      <c r="A14" s="14" t="s">
        <v>34</v>
      </c>
      <c r="B14" s="32"/>
      <c r="C14" s="66" t="s">
        <v>35</v>
      </c>
      <c r="D14" s="63">
        <f>E14-(E14*25%)</f>
        <v>1349.25</v>
      </c>
      <c r="E14" s="61">
        <v>1799</v>
      </c>
      <c r="F14" s="33"/>
      <c r="G14" s="34"/>
      <c r="H14" s="34"/>
      <c r="I14" s="34"/>
      <c r="J14" s="34"/>
      <c r="K14" s="34"/>
      <c r="L14" s="34"/>
      <c r="M14" s="28"/>
      <c r="N14" s="18">
        <f>SUM(F14:L14)</f>
        <v>0</v>
      </c>
      <c r="O14" s="19">
        <f>N14*D14</f>
        <v>0</v>
      </c>
      <c r="P14" s="28"/>
    </row>
    <row r="15" spans="1:16" s="6" customFormat="1" ht="15" x14ac:dyDescent="0.25">
      <c r="A15" s="35"/>
      <c r="B15" s="36"/>
      <c r="C15" s="35"/>
      <c r="D15" s="35"/>
      <c r="E15" s="37"/>
      <c r="F15" s="38"/>
      <c r="G15" s="28"/>
      <c r="H15" s="28"/>
      <c r="I15" s="28"/>
      <c r="J15" s="28"/>
      <c r="K15" s="28"/>
      <c r="L15" s="28"/>
      <c r="M15" s="28"/>
      <c r="N15" s="29"/>
      <c r="O15" s="30"/>
      <c r="P15" s="28"/>
    </row>
    <row r="16" spans="1:16" s="6" customFormat="1" ht="15" x14ac:dyDescent="0.25">
      <c r="A16" s="2"/>
      <c r="B16" s="20"/>
      <c r="C16" s="2" t="s">
        <v>30</v>
      </c>
      <c r="D16" s="8"/>
      <c r="E16" s="9" t="s">
        <v>0</v>
      </c>
      <c r="F16" s="27" t="s">
        <v>1</v>
      </c>
      <c r="G16" s="27" t="s">
        <v>2</v>
      </c>
      <c r="H16" s="27" t="s">
        <v>3</v>
      </c>
      <c r="I16" s="27" t="s">
        <v>4</v>
      </c>
      <c r="J16" s="27" t="s">
        <v>5</v>
      </c>
      <c r="K16" s="27" t="s">
        <v>6</v>
      </c>
      <c r="L16" s="27" t="s">
        <v>7</v>
      </c>
      <c r="M16" s="28"/>
      <c r="N16" s="29"/>
      <c r="O16" s="30"/>
      <c r="P16" s="28"/>
    </row>
    <row r="17" spans="1:16" s="6" customFormat="1" ht="15" x14ac:dyDescent="0.25">
      <c r="A17" s="2"/>
      <c r="B17" s="20"/>
      <c r="C17" s="2"/>
      <c r="D17" s="9" t="s">
        <v>10</v>
      </c>
      <c r="E17" s="9" t="s">
        <v>11</v>
      </c>
      <c r="F17" s="21"/>
      <c r="G17" s="21"/>
      <c r="H17" s="21"/>
      <c r="I17" s="21"/>
      <c r="J17" s="21"/>
      <c r="K17" s="21"/>
      <c r="L17" s="21"/>
      <c r="M17" s="28"/>
      <c r="N17" s="29"/>
      <c r="O17" s="30"/>
      <c r="P17" s="28"/>
    </row>
    <row r="18" spans="1:16" s="6" customFormat="1" x14ac:dyDescent="0.3">
      <c r="A18" s="67" t="s">
        <v>36</v>
      </c>
      <c r="B18" s="32"/>
      <c r="C18" s="31" t="s">
        <v>38</v>
      </c>
      <c r="D18" s="63">
        <f t="shared" ref="D18:D19" si="1">E18-(E18*25%)</f>
        <v>749.25</v>
      </c>
      <c r="E18" s="61">
        <v>999</v>
      </c>
      <c r="F18" s="33"/>
      <c r="G18" s="34"/>
      <c r="H18" s="34"/>
      <c r="I18" s="34"/>
      <c r="J18" s="34"/>
      <c r="K18" s="34"/>
      <c r="L18" s="34"/>
      <c r="M18" s="28"/>
      <c r="N18" s="18">
        <f>SUM(F18:L18)</f>
        <v>0</v>
      </c>
      <c r="O18" s="19">
        <f>N18*D18</f>
        <v>0</v>
      </c>
      <c r="P18" s="28"/>
    </row>
    <row r="19" spans="1:16" s="6" customFormat="1" x14ac:dyDescent="0.3">
      <c r="A19" s="14" t="s">
        <v>37</v>
      </c>
      <c r="B19" s="32"/>
      <c r="C19" s="31" t="s">
        <v>39</v>
      </c>
      <c r="D19" s="63">
        <f t="shared" si="1"/>
        <v>749.25</v>
      </c>
      <c r="E19" s="61">
        <v>999</v>
      </c>
      <c r="F19" s="33"/>
      <c r="G19" s="34"/>
      <c r="H19" s="34"/>
      <c r="I19" s="34"/>
      <c r="J19" s="34"/>
      <c r="K19" s="34"/>
      <c r="L19" s="34"/>
      <c r="M19" s="28"/>
      <c r="N19" s="18">
        <f>SUM(F19:L19)</f>
        <v>0</v>
      </c>
      <c r="O19" s="19">
        <f>N19*D19</f>
        <v>0</v>
      </c>
      <c r="P19" s="28"/>
    </row>
    <row r="21" spans="1:16" s="6" customFormat="1" x14ac:dyDescent="0.3">
      <c r="A21" s="2"/>
      <c r="B21" s="20"/>
      <c r="C21" s="2" t="s">
        <v>23</v>
      </c>
      <c r="D21" s="8"/>
      <c r="E21" s="9" t="s">
        <v>0</v>
      </c>
      <c r="F21" s="39" t="s">
        <v>15</v>
      </c>
      <c r="G21" s="39" t="s">
        <v>16</v>
      </c>
      <c r="H21" s="39" t="s">
        <v>17</v>
      </c>
      <c r="I21" s="39" t="s">
        <v>18</v>
      </c>
      <c r="J21" s="40" t="s">
        <v>19</v>
      </c>
      <c r="K21" s="23"/>
      <c r="L21" s="23"/>
      <c r="M21" s="24"/>
      <c r="N21" s="41"/>
      <c r="O21" s="7"/>
    </row>
    <row r="22" spans="1:16" s="6" customFormat="1" x14ac:dyDescent="0.3">
      <c r="A22" s="2"/>
      <c r="B22" s="20"/>
      <c r="C22" s="2"/>
      <c r="D22" s="9" t="s">
        <v>10</v>
      </c>
      <c r="E22" s="9" t="s">
        <v>11</v>
      </c>
      <c r="F22" s="21">
        <v>8</v>
      </c>
      <c r="G22" s="21">
        <v>10</v>
      </c>
      <c r="H22" s="21">
        <v>12</v>
      </c>
      <c r="I22" s="21">
        <v>14</v>
      </c>
      <c r="J22" s="22">
        <v>16</v>
      </c>
      <c r="K22" s="23"/>
      <c r="L22" s="23"/>
      <c r="M22" s="24"/>
      <c r="N22" s="41"/>
      <c r="O22" s="7"/>
    </row>
    <row r="23" spans="1:16" s="6" customFormat="1" ht="15.6" x14ac:dyDescent="0.3">
      <c r="A23" s="14" t="s">
        <v>45</v>
      </c>
      <c r="B23" s="15"/>
      <c r="C23" s="14" t="s">
        <v>29</v>
      </c>
      <c r="D23" s="63">
        <f t="shared" ref="D23:D25" si="2">E23-(E23*25%)</f>
        <v>599.25</v>
      </c>
      <c r="E23" s="62">
        <v>799</v>
      </c>
      <c r="F23" s="25"/>
      <c r="G23" s="25"/>
      <c r="H23" s="25"/>
      <c r="I23" s="25"/>
      <c r="J23" s="25"/>
      <c r="K23" s="26"/>
      <c r="L23" s="26"/>
      <c r="M23" s="24"/>
      <c r="N23" s="18">
        <f t="shared" ref="N23" si="3">SUM(F23:J23)</f>
        <v>0</v>
      </c>
      <c r="O23" s="19">
        <f>N23*D23</f>
        <v>0</v>
      </c>
    </row>
    <row r="24" spans="1:16" s="6" customFormat="1" ht="15.6" x14ac:dyDescent="0.3">
      <c r="A24" s="14" t="s">
        <v>46</v>
      </c>
      <c r="B24" s="42"/>
      <c r="C24" s="42" t="s">
        <v>40</v>
      </c>
      <c r="D24" s="63">
        <f t="shared" si="2"/>
        <v>674.25</v>
      </c>
      <c r="E24" s="62">
        <v>899</v>
      </c>
      <c r="F24" s="25"/>
      <c r="G24" s="25"/>
      <c r="H24" s="25"/>
      <c r="I24" s="25"/>
      <c r="J24" s="25"/>
      <c r="K24" s="26"/>
      <c r="L24" s="26"/>
      <c r="M24" s="24"/>
      <c r="N24" s="18">
        <f t="shared" ref="N24:N25" si="4">SUM(F24:J24)</f>
        <v>0</v>
      </c>
      <c r="O24" s="19">
        <f>N24*D24</f>
        <v>0</v>
      </c>
    </row>
    <row r="25" spans="1:16" s="6" customFormat="1" ht="15.6" x14ac:dyDescent="0.3">
      <c r="A25" s="14" t="s">
        <v>47</v>
      </c>
      <c r="B25" s="42"/>
      <c r="C25" s="42" t="s">
        <v>41</v>
      </c>
      <c r="D25" s="63">
        <f t="shared" si="2"/>
        <v>599.25</v>
      </c>
      <c r="E25" s="62">
        <v>799</v>
      </c>
      <c r="F25" s="25"/>
      <c r="G25" s="25"/>
      <c r="H25" s="25"/>
      <c r="I25" s="25"/>
      <c r="J25" s="25"/>
      <c r="K25" s="26"/>
      <c r="L25" s="26"/>
      <c r="M25" s="24"/>
      <c r="N25" s="18">
        <f t="shared" si="4"/>
        <v>0</v>
      </c>
      <c r="O25" s="19">
        <f>N25*D25</f>
        <v>0</v>
      </c>
    </row>
    <row r="26" spans="1:16" s="6" customFormat="1" ht="15.6" x14ac:dyDescent="0.3">
      <c r="A26" s="68"/>
      <c r="B26" s="69"/>
      <c r="C26" s="69"/>
      <c r="D26" s="70"/>
      <c r="E26" s="71"/>
      <c r="F26" s="72"/>
      <c r="G26" s="72"/>
      <c r="H26" s="72"/>
      <c r="I26" s="72"/>
      <c r="J26" s="72"/>
      <c r="K26" s="26"/>
      <c r="L26" s="26"/>
      <c r="M26" s="24"/>
      <c r="N26" s="50"/>
      <c r="O26" s="51"/>
    </row>
    <row r="27" spans="1:16" s="6" customFormat="1" x14ac:dyDescent="0.3">
      <c r="A27" s="73"/>
      <c r="B27" s="2"/>
      <c r="C27" s="2" t="s">
        <v>42</v>
      </c>
      <c r="D27" s="8"/>
      <c r="E27" s="9" t="s">
        <v>0</v>
      </c>
      <c r="F27" s="74"/>
      <c r="G27" s="74">
        <v>56</v>
      </c>
      <c r="H27" s="74">
        <v>58</v>
      </c>
      <c r="I27" s="74">
        <v>60</v>
      </c>
      <c r="J27" s="75"/>
      <c r="K27" s="76"/>
      <c r="L27" s="76"/>
      <c r="M27" s="76"/>
      <c r="N27" s="50"/>
      <c r="O27" s="7"/>
    </row>
    <row r="28" spans="1:16" s="6" customFormat="1" x14ac:dyDescent="0.3">
      <c r="A28" s="73"/>
      <c r="B28" s="2"/>
      <c r="C28" s="9"/>
      <c r="D28" s="9" t="s">
        <v>10</v>
      </c>
      <c r="E28" s="9" t="s">
        <v>11</v>
      </c>
      <c r="F28" s="77"/>
      <c r="G28" s="77"/>
      <c r="H28" s="77"/>
      <c r="I28" s="77"/>
      <c r="J28" s="23"/>
      <c r="K28" s="17"/>
      <c r="L28" s="17"/>
      <c r="M28" s="17"/>
      <c r="N28" s="50"/>
      <c r="O28" s="7"/>
    </row>
    <row r="29" spans="1:16" s="6" customFormat="1" ht="13.2" customHeight="1" x14ac:dyDescent="0.3">
      <c r="A29" s="66" t="s">
        <v>43</v>
      </c>
      <c r="B29" s="66"/>
      <c r="C29" s="66" t="s">
        <v>50</v>
      </c>
      <c r="D29" s="63">
        <f t="shared" ref="D29:D31" si="5">E29-(E29*25%)</f>
        <v>224.25</v>
      </c>
      <c r="E29" s="78">
        <v>299</v>
      </c>
      <c r="F29" s="77"/>
      <c r="G29" s="79"/>
      <c r="H29" s="79"/>
      <c r="I29" s="79"/>
      <c r="J29" s="17"/>
      <c r="K29" s="17"/>
      <c r="L29" s="17" t="s">
        <v>44</v>
      </c>
      <c r="M29" s="17"/>
      <c r="N29" s="18">
        <f t="shared" ref="N29:N31" si="6">SUM(F29:J29)</f>
        <v>0</v>
      </c>
      <c r="O29" s="19">
        <f>N29*D29</f>
        <v>0</v>
      </c>
    </row>
    <row r="30" spans="1:16" s="6" customFormat="1" hidden="1" x14ac:dyDescent="0.3">
      <c r="A30" s="80"/>
      <c r="B30" s="80"/>
      <c r="C30" s="80"/>
      <c r="D30" s="63"/>
      <c r="E30" s="78"/>
      <c r="F30" s="77"/>
      <c r="G30" s="79"/>
      <c r="H30" s="79"/>
      <c r="I30" s="79"/>
      <c r="J30" s="17"/>
      <c r="K30" s="17"/>
      <c r="L30" s="17"/>
      <c r="M30" s="17"/>
      <c r="N30" s="18">
        <f t="shared" si="6"/>
        <v>0</v>
      </c>
      <c r="O30" s="19">
        <f>N30*D30</f>
        <v>0</v>
      </c>
    </row>
    <row r="31" spans="1:16" s="6" customFormat="1" x14ac:dyDescent="0.3">
      <c r="A31" s="80" t="s">
        <v>49</v>
      </c>
      <c r="B31" s="80"/>
      <c r="C31" s="80" t="s">
        <v>48</v>
      </c>
      <c r="D31" s="63">
        <f t="shared" si="5"/>
        <v>224.25</v>
      </c>
      <c r="E31" s="78">
        <v>299</v>
      </c>
      <c r="F31" s="77"/>
      <c r="G31" s="79"/>
      <c r="H31" s="79"/>
      <c r="I31" s="79"/>
      <c r="J31" s="17"/>
      <c r="K31" s="17"/>
      <c r="L31" s="17"/>
      <c r="M31" s="17"/>
      <c r="N31" s="18">
        <f t="shared" si="6"/>
        <v>0</v>
      </c>
      <c r="O31" s="19"/>
    </row>
    <row r="32" spans="1:16" s="6" customFormat="1" ht="39" customHeight="1" x14ac:dyDescent="0.5">
      <c r="A32" s="44" t="s">
        <v>21</v>
      </c>
      <c r="B32" s="45"/>
      <c r="C32" s="46"/>
      <c r="D32" s="47"/>
      <c r="E32" s="47"/>
      <c r="F32" s="48"/>
      <c r="G32" s="48"/>
      <c r="H32" s="49"/>
      <c r="I32" s="17"/>
      <c r="J32" s="17"/>
      <c r="K32" s="17"/>
      <c r="L32" s="17"/>
      <c r="M32" s="17"/>
      <c r="N32" s="50"/>
      <c r="O32" s="51"/>
    </row>
    <row r="33" spans="1:16" s="6" customFormat="1" ht="27" customHeight="1" x14ac:dyDescent="0.5">
      <c r="A33" s="52" t="s">
        <v>22</v>
      </c>
      <c r="B33" s="53"/>
      <c r="C33" s="54"/>
      <c r="D33" s="55"/>
      <c r="E33" s="55"/>
      <c r="F33" s="56"/>
      <c r="G33" s="56"/>
      <c r="H33" s="57"/>
      <c r="L33" s="10" t="s">
        <v>8</v>
      </c>
      <c r="N33" s="18">
        <f>SUM(N5:N32)</f>
        <v>0</v>
      </c>
      <c r="O33" s="19">
        <f>SUM(O5:O32)</f>
        <v>0</v>
      </c>
    </row>
    <row r="34" spans="1:16" s="6" customFormat="1" ht="25.5" customHeight="1" x14ac:dyDescent="0.5">
      <c r="A34" s="58"/>
      <c r="B34" s="53"/>
      <c r="C34" s="55"/>
      <c r="D34" s="55"/>
      <c r="E34" s="55"/>
      <c r="F34" s="56"/>
      <c r="G34" s="56"/>
      <c r="H34" s="57"/>
      <c r="L34" s="6" t="s">
        <v>26</v>
      </c>
      <c r="N34" s="3"/>
      <c r="O34" s="7"/>
    </row>
    <row r="35" spans="1:16" s="6" customFormat="1" ht="21" customHeight="1" x14ac:dyDescent="0.3">
      <c r="A35" s="59" t="s">
        <v>32</v>
      </c>
      <c r="B35" s="3"/>
      <c r="C35" s="3"/>
      <c r="D35" s="3"/>
      <c r="E35" s="3"/>
      <c r="H35" s="28"/>
      <c r="I35" s="28"/>
      <c r="J35" s="28"/>
      <c r="K35" s="28"/>
      <c r="L35" s="28" t="s">
        <v>33</v>
      </c>
      <c r="M35" s="28"/>
      <c r="N35" s="29"/>
      <c r="O35" s="30"/>
      <c r="P35" s="28"/>
    </row>
  </sheetData>
  <pageMargins left="0.7" right="0.7" top="0.75" bottom="0.75" header="0.3" footer="0.3"/>
  <pageSetup paperSize="9" scale="6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Skigruppa</vt:lpstr>
      <vt:lpstr>Ark2</vt:lpstr>
      <vt:lpstr>Ark3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76-Arbst5</cp:lastModifiedBy>
  <cp:lastPrinted>2020-08-28T07:44:52Z</cp:lastPrinted>
  <dcterms:created xsi:type="dcterms:W3CDTF">2013-10-23T08:40:35Z</dcterms:created>
  <dcterms:modified xsi:type="dcterms:W3CDTF">2020-08-28T07:52:22Z</dcterms:modified>
</cp:coreProperties>
</file>