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rilD\Dropbox\UTLEIRA J00_01\Sessong 9, 2016 og 2017\Cup\"/>
    </mc:Choice>
  </mc:AlternateContent>
  <bookViews>
    <workbookView xWindow="0" yWindow="0" windowWidth="19200" windowHeight="7020"/>
  </bookViews>
  <sheets>
    <sheet name="Balatonfure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7" i="1"/>
  <c r="H29" i="1" s="1"/>
  <c r="H30" i="1" s="1"/>
  <c r="H25" i="1"/>
  <c r="H23" i="1"/>
  <c r="F22" i="1"/>
  <c r="H22" i="1" s="1"/>
  <c r="H21" i="1"/>
  <c r="F21" i="1"/>
  <c r="H18" i="1"/>
  <c r="H17" i="1"/>
  <c r="H16" i="1"/>
  <c r="G17" i="1"/>
  <c r="G16" i="1"/>
  <c r="F17" i="1"/>
  <c r="F16" i="1"/>
  <c r="D17" i="1"/>
  <c r="D16" i="1"/>
  <c r="B6" i="1"/>
</calcChain>
</file>

<file path=xl/sharedStrings.xml><?xml version="1.0" encoding="utf-8"?>
<sst xmlns="http://schemas.openxmlformats.org/spreadsheetml/2006/main" count="42" uniqueCount="35">
  <si>
    <t>Treningsleir Ungarn</t>
  </si>
  <si>
    <t>Periode</t>
  </si>
  <si>
    <t xml:space="preserve">18.6 - 23.6 </t>
  </si>
  <si>
    <t>Ant spillere</t>
  </si>
  <si>
    <t>Ant voksne</t>
  </si>
  <si>
    <t>SUM</t>
  </si>
  <si>
    <t>Hvor</t>
  </si>
  <si>
    <t>Balatonfüred</t>
  </si>
  <si>
    <t>6 single rooms &amp; 5 three bed rooms</t>
  </si>
  <si>
    <t>Rom</t>
  </si>
  <si>
    <t xml:space="preserve">Overnatting med helpensjon </t>
  </si>
  <si>
    <t>Innholdsrik svensk tabellen frokost, lunsj (2 kurs med suppe + fix-menyen),</t>
  </si>
  <si>
    <t>middag (en-retters mat)</t>
  </si>
  <si>
    <t>Enkeltseng rom</t>
  </si>
  <si>
    <t>3 sengs rom</t>
  </si>
  <si>
    <t>Per pers per natt</t>
  </si>
  <si>
    <t>Euro</t>
  </si>
  <si>
    <t>Nok</t>
  </si>
  <si>
    <t>ant netter</t>
  </si>
  <si>
    <t>Kurs</t>
  </si>
  <si>
    <t>1 euro</t>
  </si>
  <si>
    <t>NOK</t>
  </si>
  <si>
    <t>per 21.11</t>
  </si>
  <si>
    <t>Ant pers</t>
  </si>
  <si>
    <t>SUM opphold og mat</t>
  </si>
  <si>
    <t xml:space="preserve">Flybilletter </t>
  </si>
  <si>
    <t>Norwegian</t>
  </si>
  <si>
    <t xml:space="preserve">Værnes </t>
  </si>
  <si>
    <t>Budapest</t>
  </si>
  <si>
    <t xml:space="preserve">SUM </t>
  </si>
  <si>
    <t>Bidrag fra lagskassen</t>
  </si>
  <si>
    <t>SUM kostand til fordeling</t>
  </si>
  <si>
    <t>SUM per spiller</t>
  </si>
  <si>
    <t>Egenandel utvidet lagledelse</t>
  </si>
  <si>
    <t>Trenere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</si>
</sst>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70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0" borderId="1" xfId="0" applyNumberFormat="1" applyBorder="1"/>
    <xf numFmtId="170" fontId="0" fillId="0" borderId="1" xfId="1" applyNumberFormat="1" applyFont="1" applyBorder="1"/>
    <xf numFmtId="0" fontId="0" fillId="2" borderId="2" xfId="0" applyFill="1" applyBorder="1"/>
    <xf numFmtId="170" fontId="0" fillId="0" borderId="2" xfId="1" applyNumberFormat="1" applyFont="1" applyBorder="1"/>
    <xf numFmtId="170" fontId="0" fillId="0" borderId="1" xfId="0" applyNumberFormat="1" applyBorder="1"/>
    <xf numFmtId="170" fontId="0" fillId="2" borderId="1" xfId="0" applyNumberFormat="1" applyFill="1" applyBorder="1"/>
    <xf numFmtId="0" fontId="2" fillId="2" borderId="1" xfId="0" applyFont="1" applyFill="1" applyBorder="1"/>
    <xf numFmtId="170" fontId="2" fillId="2" borderId="1" xfId="0" applyNumberFormat="1" applyFont="1" applyFill="1" applyBorder="1"/>
    <xf numFmtId="0" fontId="2" fillId="3" borderId="1" xfId="0" applyFont="1" applyFill="1" applyBorder="1"/>
    <xf numFmtId="170" fontId="2" fillId="3" borderId="1" xfId="0" applyNumberFormat="1" applyFont="1" applyFill="1" applyBorder="1"/>
    <xf numFmtId="0" fontId="2" fillId="3" borderId="0" xfId="0" applyFont="1" applyFill="1"/>
    <xf numFmtId="0" fontId="3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1</xdr:row>
      <xdr:rowOff>44450</xdr:rowOff>
    </xdr:from>
    <xdr:to>
      <xdr:col>14</xdr:col>
      <xdr:colOff>332214</xdr:colOff>
      <xdr:row>10</xdr:row>
      <xdr:rowOff>25149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2450" y="228600"/>
          <a:ext cx="4351764" cy="1638049"/>
        </a:xfrm>
        <a:prstGeom prst="rect">
          <a:avLst/>
        </a:prstGeom>
      </xdr:spPr>
    </xdr:pic>
    <xdr:clientData/>
  </xdr:twoCellAnchor>
  <xdr:twoCellAnchor editAs="oneCell">
    <xdr:from>
      <xdr:col>9</xdr:col>
      <xdr:colOff>400050</xdr:colOff>
      <xdr:row>11</xdr:row>
      <xdr:rowOff>115417</xdr:rowOff>
    </xdr:from>
    <xdr:to>
      <xdr:col>14</xdr:col>
      <xdr:colOff>601693</xdr:colOff>
      <xdr:row>21</xdr:row>
      <xdr:rowOff>129455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2050" y="2141067"/>
          <a:ext cx="4011643" cy="1855538"/>
        </a:xfrm>
        <a:prstGeom prst="rect">
          <a:avLst/>
        </a:prstGeom>
      </xdr:spPr>
    </xdr:pic>
    <xdr:clientData/>
  </xdr:twoCellAnchor>
  <xdr:twoCellAnchor editAs="oneCell">
    <xdr:from>
      <xdr:col>9</xdr:col>
      <xdr:colOff>501650</xdr:colOff>
      <xdr:row>22</xdr:row>
      <xdr:rowOff>54981</xdr:rowOff>
    </xdr:from>
    <xdr:to>
      <xdr:col>14</xdr:col>
      <xdr:colOff>617619</xdr:colOff>
      <xdr:row>33</xdr:row>
      <xdr:rowOff>176975</xdr:rowOff>
    </xdr:to>
    <xdr:pic>
      <xdr:nvPicPr>
        <xdr:cNvPr id="4" name="Bild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13650" y="4106281"/>
          <a:ext cx="3925969" cy="2147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10" workbookViewId="0">
      <selection activeCell="I26" sqref="I26"/>
    </sheetView>
  </sheetViews>
  <sheetFormatPr baseColWidth="10" defaultRowHeight="14.5" x14ac:dyDescent="0.35"/>
  <cols>
    <col min="2" max="2" width="20.453125" customWidth="1"/>
  </cols>
  <sheetData>
    <row r="1" spans="1:8" ht="26" x14ac:dyDescent="0.6">
      <c r="A1" s="15" t="s">
        <v>0</v>
      </c>
      <c r="E1" t="s">
        <v>19</v>
      </c>
      <c r="F1" t="s">
        <v>21</v>
      </c>
    </row>
    <row r="2" spans="1:8" x14ac:dyDescent="0.35">
      <c r="E2" t="s">
        <v>20</v>
      </c>
      <c r="F2">
        <v>9.07</v>
      </c>
      <c r="G2" t="s">
        <v>22</v>
      </c>
    </row>
    <row r="3" spans="1:8" x14ac:dyDescent="0.35">
      <c r="A3" t="s">
        <v>1</v>
      </c>
      <c r="B3" t="s">
        <v>2</v>
      </c>
    </row>
    <row r="4" spans="1:8" x14ac:dyDescent="0.35">
      <c r="A4" t="s">
        <v>3</v>
      </c>
      <c r="B4">
        <v>15</v>
      </c>
    </row>
    <row r="5" spans="1:8" x14ac:dyDescent="0.35">
      <c r="A5" t="s">
        <v>4</v>
      </c>
      <c r="B5">
        <v>6</v>
      </c>
    </row>
    <row r="6" spans="1:8" x14ac:dyDescent="0.35">
      <c r="A6" t="s">
        <v>5</v>
      </c>
      <c r="B6">
        <f>B4+B5</f>
        <v>21</v>
      </c>
    </row>
    <row r="9" spans="1:8" x14ac:dyDescent="0.35">
      <c r="A9" s="14" t="s">
        <v>6</v>
      </c>
      <c r="B9" s="14" t="s">
        <v>7</v>
      </c>
    </row>
    <row r="10" spans="1:8" x14ac:dyDescent="0.35">
      <c r="A10" t="s">
        <v>9</v>
      </c>
      <c r="B10" t="s">
        <v>8</v>
      </c>
    </row>
    <row r="11" spans="1:8" x14ac:dyDescent="0.35">
      <c r="B11" t="s">
        <v>10</v>
      </c>
    </row>
    <row r="12" spans="1:8" x14ac:dyDescent="0.35">
      <c r="B12" t="s">
        <v>11</v>
      </c>
    </row>
    <row r="13" spans="1:8" x14ac:dyDescent="0.35">
      <c r="B13" t="s">
        <v>12</v>
      </c>
    </row>
    <row r="14" spans="1:8" x14ac:dyDescent="0.35">
      <c r="B14" s="2"/>
      <c r="C14" s="3" t="s">
        <v>15</v>
      </c>
      <c r="D14" s="3"/>
      <c r="E14" s="2"/>
      <c r="F14" s="2"/>
    </row>
    <row r="15" spans="1:8" x14ac:dyDescent="0.35">
      <c r="B15" s="2"/>
      <c r="C15" s="2" t="s">
        <v>16</v>
      </c>
      <c r="D15" s="2" t="s">
        <v>17</v>
      </c>
      <c r="E15" s="2" t="s">
        <v>18</v>
      </c>
      <c r="F15" s="6" t="s">
        <v>5</v>
      </c>
      <c r="G15" s="2" t="s">
        <v>23</v>
      </c>
      <c r="H15" s="2" t="s">
        <v>5</v>
      </c>
    </row>
    <row r="16" spans="1:8" x14ac:dyDescent="0.35">
      <c r="B16" s="1" t="s">
        <v>14</v>
      </c>
      <c r="C16" s="1">
        <v>59</v>
      </c>
      <c r="D16" s="4">
        <f>C16*F2</f>
        <v>535.13</v>
      </c>
      <c r="E16" s="1">
        <v>5</v>
      </c>
      <c r="F16" s="7">
        <f>E16*D16</f>
        <v>2675.65</v>
      </c>
      <c r="G16" s="1">
        <f>B4</f>
        <v>15</v>
      </c>
      <c r="H16" s="8">
        <f>G16*F16</f>
        <v>40134.75</v>
      </c>
    </row>
    <row r="17" spans="2:8" x14ac:dyDescent="0.35">
      <c r="B17" s="1" t="s">
        <v>13</v>
      </c>
      <c r="C17" s="1">
        <v>69</v>
      </c>
      <c r="D17" s="4">
        <f>C17*F2</f>
        <v>625.83000000000004</v>
      </c>
      <c r="E17" s="1">
        <v>5</v>
      </c>
      <c r="F17" s="7">
        <f>E17*D17</f>
        <v>3129.15</v>
      </c>
      <c r="G17" s="1">
        <f>B5</f>
        <v>6</v>
      </c>
      <c r="H17" s="8">
        <f>G17*F17</f>
        <v>18774.900000000001</v>
      </c>
    </row>
    <row r="18" spans="2:8" x14ac:dyDescent="0.35">
      <c r="B18" s="2" t="s">
        <v>24</v>
      </c>
      <c r="C18" s="2"/>
      <c r="D18" s="2"/>
      <c r="E18" s="2"/>
      <c r="F18" s="2"/>
      <c r="G18" s="2"/>
      <c r="H18" s="9">
        <f>SUM(H16:H17)</f>
        <v>58909.65</v>
      </c>
    </row>
    <row r="20" spans="2:8" x14ac:dyDescent="0.35">
      <c r="B20" s="2" t="s">
        <v>25</v>
      </c>
      <c r="C20" s="2" t="s">
        <v>26</v>
      </c>
      <c r="D20" s="2"/>
      <c r="E20" s="2"/>
      <c r="F20" s="2"/>
      <c r="G20" s="2" t="s">
        <v>23</v>
      </c>
      <c r="H20" s="2" t="s">
        <v>5</v>
      </c>
    </row>
    <row r="21" spans="2:8" x14ac:dyDescent="0.35">
      <c r="B21" s="1" t="s">
        <v>27</v>
      </c>
      <c r="C21" s="1" t="s">
        <v>28</v>
      </c>
      <c r="D21" s="1">
        <v>1429</v>
      </c>
      <c r="E21" s="1">
        <v>1</v>
      </c>
      <c r="F21" s="5">
        <f>E21*D21</f>
        <v>1429</v>
      </c>
      <c r="G21" s="1">
        <v>21</v>
      </c>
      <c r="H21" s="8">
        <f>G21*F21</f>
        <v>30009</v>
      </c>
    </row>
    <row r="22" spans="2:8" x14ac:dyDescent="0.35">
      <c r="B22" s="1" t="s">
        <v>28</v>
      </c>
      <c r="C22" s="1" t="s">
        <v>27</v>
      </c>
      <c r="D22" s="1">
        <v>1602</v>
      </c>
      <c r="E22" s="1">
        <v>1</v>
      </c>
      <c r="F22" s="5">
        <f>E22*D22</f>
        <v>1602</v>
      </c>
      <c r="G22" s="1">
        <v>21</v>
      </c>
      <c r="H22" s="8">
        <f>G22*F22</f>
        <v>33642</v>
      </c>
    </row>
    <row r="23" spans="2:8" x14ac:dyDescent="0.35">
      <c r="B23" s="2" t="s">
        <v>5</v>
      </c>
      <c r="C23" s="2"/>
      <c r="D23" s="2"/>
      <c r="E23" s="2"/>
      <c r="F23" s="2"/>
      <c r="G23" s="2"/>
      <c r="H23" s="9">
        <f>SUM(H21:H22)</f>
        <v>63651</v>
      </c>
    </row>
    <row r="25" spans="2:8" x14ac:dyDescent="0.35">
      <c r="B25" s="10" t="s">
        <v>29</v>
      </c>
      <c r="C25" s="10"/>
      <c r="D25" s="10"/>
      <c r="E25" s="10"/>
      <c r="F25" s="10"/>
      <c r="G25" s="10"/>
      <c r="H25" s="11">
        <f>H23+H18</f>
        <v>122560.65</v>
      </c>
    </row>
    <row r="26" spans="2:8" x14ac:dyDescent="0.35">
      <c r="B26" s="1" t="s">
        <v>30</v>
      </c>
      <c r="C26" s="1"/>
      <c r="D26" s="1"/>
      <c r="E26" s="1"/>
      <c r="F26" s="1"/>
      <c r="G26" s="1"/>
      <c r="H26" s="5">
        <v>35000</v>
      </c>
    </row>
    <row r="27" spans="2:8" x14ac:dyDescent="0.35">
      <c r="B27" s="1" t="s">
        <v>33</v>
      </c>
      <c r="C27" s="1"/>
      <c r="D27" s="1"/>
      <c r="E27" s="1"/>
      <c r="F27" s="1">
        <v>2500</v>
      </c>
      <c r="G27" s="1">
        <v>4</v>
      </c>
      <c r="H27" s="8">
        <f>G27*F27</f>
        <v>10000</v>
      </c>
    </row>
    <row r="28" spans="2:8" x14ac:dyDescent="0.35">
      <c r="B28" s="1" t="s">
        <v>34</v>
      </c>
      <c r="C28" s="1"/>
      <c r="D28" s="1"/>
      <c r="E28" s="1"/>
      <c r="F28" s="1">
        <v>0</v>
      </c>
      <c r="G28" s="1">
        <v>2</v>
      </c>
      <c r="H28" s="8">
        <f>G28*F28</f>
        <v>0</v>
      </c>
    </row>
    <row r="29" spans="2:8" x14ac:dyDescent="0.35">
      <c r="B29" s="2" t="s">
        <v>31</v>
      </c>
      <c r="C29" s="2"/>
      <c r="D29" s="2"/>
      <c r="E29" s="2"/>
      <c r="F29" s="2"/>
      <c r="G29" s="2"/>
      <c r="H29" s="9">
        <f>H25-H26-H27</f>
        <v>77560.649999999994</v>
      </c>
    </row>
    <row r="30" spans="2:8" x14ac:dyDescent="0.35">
      <c r="B30" s="12" t="s">
        <v>32</v>
      </c>
      <c r="C30" s="12"/>
      <c r="D30" s="12"/>
      <c r="E30" s="12"/>
      <c r="F30" s="12"/>
      <c r="G30" s="12"/>
      <c r="H30" s="13">
        <f>H29/B4</f>
        <v>5170.71</v>
      </c>
    </row>
  </sheetData>
  <mergeCells count="1">
    <mergeCell ref="C14:D14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Balatonfured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Toril D. Hjelseth</dc:creator>
  <cp:lastModifiedBy>Toril D. Hjelseth</cp:lastModifiedBy>
  <dcterms:created xsi:type="dcterms:W3CDTF">2016-11-27T18:51:43Z</dcterms:created>
  <dcterms:modified xsi:type="dcterms:W3CDTF">2016-11-27T19:17:10Z</dcterms:modified>
</cp:coreProperties>
</file>