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cacd468d1ed2933/Ålen IL/Møter/Årsmøte/2026/"/>
    </mc:Choice>
  </mc:AlternateContent>
  <xr:revisionPtr revIDLastSave="0" documentId="8_{C94161FF-69C8-47D1-AA2E-7DDB06868E08}" xr6:coauthVersionLast="47" xr6:coauthVersionMax="47" xr10:uidLastSave="{00000000-0000-0000-0000-000000000000}"/>
  <bookViews>
    <workbookView xWindow="-108" yWindow="-108" windowWidth="23256" windowHeight="12456" xr2:uid="{55C5EDC2-B34F-4A52-AB1D-97E1482C03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2" i="1" l="1"/>
  <c r="D46" i="1" s="1"/>
  <c r="G40" i="1"/>
  <c r="F40" i="1"/>
  <c r="E40" i="1"/>
  <c r="E42" i="1" s="1"/>
  <c r="E46" i="1" s="1"/>
  <c r="D40" i="1"/>
  <c r="C40" i="1"/>
  <c r="G16" i="1"/>
  <c r="G42" i="1" s="1"/>
  <c r="G46" i="1" s="1"/>
  <c r="F16" i="1"/>
  <c r="F42" i="1" s="1"/>
  <c r="F46" i="1" s="1"/>
  <c r="E16" i="1"/>
  <c r="D16" i="1"/>
  <c r="C16" i="1"/>
  <c r="C42" i="1" s="1"/>
  <c r="C4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Margrethe Engan Gjære</author>
  </authors>
  <commentList>
    <comment ref="D14" authorId="0" shapeId="0" xr:uid="{3C26E3EE-EC37-461E-A9A8-D8CDA42B2F98}">
      <text>
        <r>
          <rPr>
            <b/>
            <sz val="9"/>
            <color indexed="81"/>
            <rFont val="Tahoma"/>
            <family val="2"/>
          </rPr>
          <t>Margrethe Engan Gjære:</t>
        </r>
        <r>
          <rPr>
            <sz val="9"/>
            <color indexed="81"/>
            <rFont val="Tahoma"/>
            <family val="2"/>
          </rPr>
          <t xml:space="preserve">
cup </t>
        </r>
      </text>
    </comment>
  </commentList>
</comments>
</file>

<file path=xl/sharedStrings.xml><?xml version="1.0" encoding="utf-8"?>
<sst xmlns="http://schemas.openxmlformats.org/spreadsheetml/2006/main" count="38" uniqueCount="38">
  <si>
    <t>REGNSKAP 2025/BUDSJETT 2026</t>
  </si>
  <si>
    <t>Budsjett 2024</t>
  </si>
  <si>
    <t>Regnskap 2024</t>
  </si>
  <si>
    <t>Budsjett 2025</t>
  </si>
  <si>
    <t>Regnskap 2025</t>
  </si>
  <si>
    <t>Budsjett 2026</t>
  </si>
  <si>
    <t>SALG DRAKTER/UTSTYR</t>
  </si>
  <si>
    <t>SPONSORINNTEKTER</t>
  </si>
  <si>
    <t>DRIFTSTILSKUDD FRA ARBEIDSUTVALGET</t>
  </si>
  <si>
    <t>INNTEKTER ARRANGEMENT HÅNDBALL</t>
  </si>
  <si>
    <t>INNTEKTER 17. MAI ARR</t>
  </si>
  <si>
    <t>TRENINGSAVGIFT</t>
  </si>
  <si>
    <t>EGENANDELER</t>
  </si>
  <si>
    <t>DUGNADER</t>
  </si>
  <si>
    <t>SUM DRIFTSINNTEKTER</t>
  </si>
  <si>
    <t>VAREKJØP DRAKTER, UTSTYR, PREMIER</t>
  </si>
  <si>
    <t>PÅMELDINGSAVGIFT/STARTKONTINGEN</t>
  </si>
  <si>
    <t>DELTAKERAVGIFT NHF</t>
  </si>
  <si>
    <t>HALL-/BANELEIE</t>
  </si>
  <si>
    <t>DOMMERUTGIFTER</t>
  </si>
  <si>
    <t>VAREKJØP LODD-/LOTTERI</t>
  </si>
  <si>
    <t>UTGIFTER ARRANGEMENT HÅNDBALL</t>
  </si>
  <si>
    <t>UTGIFTER 17. MAI ARR.</t>
  </si>
  <si>
    <t>REKVISITA/UTSTYR</t>
  </si>
  <si>
    <t>REGNSKAPSHONORARER</t>
  </si>
  <si>
    <t>MØTER OG KURS</t>
  </si>
  <si>
    <t>DRIFTSUTGIFTER BL/MINIBUSS</t>
  </si>
  <si>
    <t>REISEKOSTNADER</t>
  </si>
  <si>
    <t>KM. GODTGJØRELSE</t>
  </si>
  <si>
    <t>GAVER/KONTIGENTER</t>
  </si>
  <si>
    <t>UTGIFTER SAMLINGER/TURNERINGER</t>
  </si>
  <si>
    <t>UTGIFTER AVSLUTNINGER/TILSTELNINGER</t>
  </si>
  <si>
    <t>BANK OG KORTGEBYR</t>
  </si>
  <si>
    <t>ANDRE KOSTNADER</t>
  </si>
  <si>
    <t>SUM DRIFTSKOSTNADER</t>
  </si>
  <si>
    <t>DRIFTSRESULTAT</t>
  </si>
  <si>
    <t>RENTEINNTEKTER</t>
  </si>
  <si>
    <t>ÅRETS RESULTAT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</si>
</sst>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CG Times"/>
      <family val="1"/>
    </font>
    <font>
      <b/>
      <sz val="14"/>
      <name val="CG Times"/>
    </font>
    <font>
      <sz val="10"/>
      <name val="Arial"/>
      <family val="2"/>
    </font>
    <font>
      <sz val="10"/>
      <name val="CG Times"/>
    </font>
    <font>
      <sz val="10"/>
      <color theme="1"/>
      <name val="CG Times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3" fontId="4" fillId="0" borderId="0" xfId="0" applyNumberFormat="1" applyFont="1"/>
    <xf numFmtId="0" fontId="4" fillId="0" borderId="0" xfId="0" applyFont="1"/>
    <xf numFmtId="0" fontId="5" fillId="0" borderId="1" xfId="0" applyFont="1" applyBorder="1"/>
    <xf numFmtId="3" fontId="5" fillId="0" borderId="1" xfId="0" applyNumberFormat="1" applyFont="1" applyBorder="1"/>
    <xf numFmtId="0" fontId="6" fillId="0" borderId="1" xfId="0" applyFont="1" applyBorder="1"/>
    <xf numFmtId="43" fontId="6" fillId="0" borderId="1" xfId="1" applyFont="1" applyBorder="1"/>
    <xf numFmtId="3" fontId="2" fillId="0" borderId="1" xfId="0" applyNumberFormat="1" applyFont="1" applyBorder="1"/>
    <xf numFmtId="3" fontId="4" fillId="0" borderId="1" xfId="0" applyNumberFormat="1" applyFont="1" applyBorder="1"/>
    <xf numFmtId="0" fontId="6" fillId="0" borderId="0" xfId="0" applyFont="1"/>
    <xf numFmtId="3" fontId="2" fillId="0" borderId="0" xfId="0" applyNumberFormat="1" applyFont="1"/>
    <xf numFmtId="0" fontId="2" fillId="0" borderId="1" xfId="0" applyFont="1" applyBorder="1"/>
    <xf numFmtId="43" fontId="2" fillId="0" borderId="1" xfId="1" applyFont="1" applyBorder="1"/>
    <xf numFmtId="3" fontId="2" fillId="0" borderId="0" xfId="1" applyNumberFormat="1" applyFo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E8990-491B-484F-BD0E-4CFA39946A8A}">
  <dimension ref="A2:G46"/>
  <sheetViews>
    <sheetView showGridLines="0" tabSelected="1" workbookViewId="0">
      <selection activeCell="G3" sqref="G3"/>
    </sheetView>
  </sheetViews>
  <sheetFormatPr baseColWidth="10" defaultColWidth="11.44140625" defaultRowHeight="13.2"/>
  <cols>
    <col min="1" max="1" width="8.109375" style="1" bestFit="1" customWidth="1"/>
    <col min="2" max="2" width="38.5546875" style="1" customWidth="1"/>
    <col min="3" max="3" width="12.33203125" style="1" hidden="1" customWidth="1"/>
    <col min="4" max="4" width="12.6640625" style="3" hidden="1" customWidth="1"/>
    <col min="5" max="5" width="0" style="4" hidden="1" customWidth="1"/>
    <col min="6" max="6" width="12.6640625" style="3" customWidth="1"/>
    <col min="7" max="248" width="11.44140625" style="4"/>
    <col min="249" max="249" width="8.109375" style="4" bestFit="1" customWidth="1"/>
    <col min="250" max="250" width="38.5546875" style="4" customWidth="1"/>
    <col min="251" max="258" width="0" style="4" hidden="1" customWidth="1"/>
    <col min="259" max="259" width="12.6640625" style="4" customWidth="1"/>
    <col min="260" max="260" width="12.33203125" style="4" bestFit="1" customWidth="1"/>
    <col min="261" max="504" width="11.44140625" style="4"/>
    <col min="505" max="505" width="8.109375" style="4" bestFit="1" customWidth="1"/>
    <col min="506" max="506" width="38.5546875" style="4" customWidth="1"/>
    <col min="507" max="514" width="0" style="4" hidden="1" customWidth="1"/>
    <col min="515" max="515" width="12.6640625" style="4" customWidth="1"/>
    <col min="516" max="516" width="12.33203125" style="4" bestFit="1" customWidth="1"/>
    <col min="517" max="760" width="11.44140625" style="4"/>
    <col min="761" max="761" width="8.109375" style="4" bestFit="1" customWidth="1"/>
    <col min="762" max="762" width="38.5546875" style="4" customWidth="1"/>
    <col min="763" max="770" width="0" style="4" hidden="1" customWidth="1"/>
    <col min="771" max="771" width="12.6640625" style="4" customWidth="1"/>
    <col min="772" max="772" width="12.33203125" style="4" bestFit="1" customWidth="1"/>
    <col min="773" max="1016" width="11.44140625" style="4"/>
    <col min="1017" max="1017" width="8.109375" style="4" bestFit="1" customWidth="1"/>
    <col min="1018" max="1018" width="38.5546875" style="4" customWidth="1"/>
    <col min="1019" max="1026" width="0" style="4" hidden="1" customWidth="1"/>
    <col min="1027" max="1027" width="12.6640625" style="4" customWidth="1"/>
    <col min="1028" max="1028" width="12.33203125" style="4" bestFit="1" customWidth="1"/>
    <col min="1029" max="1272" width="11.44140625" style="4"/>
    <col min="1273" max="1273" width="8.109375" style="4" bestFit="1" customWidth="1"/>
    <col min="1274" max="1274" width="38.5546875" style="4" customWidth="1"/>
    <col min="1275" max="1282" width="0" style="4" hidden="1" customWidth="1"/>
    <col min="1283" max="1283" width="12.6640625" style="4" customWidth="1"/>
    <col min="1284" max="1284" width="12.33203125" style="4" bestFit="1" customWidth="1"/>
    <col min="1285" max="1528" width="11.44140625" style="4"/>
    <col min="1529" max="1529" width="8.109375" style="4" bestFit="1" customWidth="1"/>
    <col min="1530" max="1530" width="38.5546875" style="4" customWidth="1"/>
    <col min="1531" max="1538" width="0" style="4" hidden="1" customWidth="1"/>
    <col min="1539" max="1539" width="12.6640625" style="4" customWidth="1"/>
    <col min="1540" max="1540" width="12.33203125" style="4" bestFit="1" customWidth="1"/>
    <col min="1541" max="1784" width="11.44140625" style="4"/>
    <col min="1785" max="1785" width="8.109375" style="4" bestFit="1" customWidth="1"/>
    <col min="1786" max="1786" width="38.5546875" style="4" customWidth="1"/>
    <col min="1787" max="1794" width="0" style="4" hidden="1" customWidth="1"/>
    <col min="1795" max="1795" width="12.6640625" style="4" customWidth="1"/>
    <col min="1796" max="1796" width="12.33203125" style="4" bestFit="1" customWidth="1"/>
    <col min="1797" max="2040" width="11.44140625" style="4"/>
    <col min="2041" max="2041" width="8.109375" style="4" bestFit="1" customWidth="1"/>
    <col min="2042" max="2042" width="38.5546875" style="4" customWidth="1"/>
    <col min="2043" max="2050" width="0" style="4" hidden="1" customWidth="1"/>
    <col min="2051" max="2051" width="12.6640625" style="4" customWidth="1"/>
    <col min="2052" max="2052" width="12.33203125" style="4" bestFit="1" customWidth="1"/>
    <col min="2053" max="2296" width="11.44140625" style="4"/>
    <col min="2297" max="2297" width="8.109375" style="4" bestFit="1" customWidth="1"/>
    <col min="2298" max="2298" width="38.5546875" style="4" customWidth="1"/>
    <col min="2299" max="2306" width="0" style="4" hidden="1" customWidth="1"/>
    <col min="2307" max="2307" width="12.6640625" style="4" customWidth="1"/>
    <col min="2308" max="2308" width="12.33203125" style="4" bestFit="1" customWidth="1"/>
    <col min="2309" max="2552" width="11.44140625" style="4"/>
    <col min="2553" max="2553" width="8.109375" style="4" bestFit="1" customWidth="1"/>
    <col min="2554" max="2554" width="38.5546875" style="4" customWidth="1"/>
    <col min="2555" max="2562" width="0" style="4" hidden="1" customWidth="1"/>
    <col min="2563" max="2563" width="12.6640625" style="4" customWidth="1"/>
    <col min="2564" max="2564" width="12.33203125" style="4" bestFit="1" customWidth="1"/>
    <col min="2565" max="2808" width="11.44140625" style="4"/>
    <col min="2809" max="2809" width="8.109375" style="4" bestFit="1" customWidth="1"/>
    <col min="2810" max="2810" width="38.5546875" style="4" customWidth="1"/>
    <col min="2811" max="2818" width="0" style="4" hidden="1" customWidth="1"/>
    <col min="2819" max="2819" width="12.6640625" style="4" customWidth="1"/>
    <col min="2820" max="2820" width="12.33203125" style="4" bestFit="1" customWidth="1"/>
    <col min="2821" max="3064" width="11.44140625" style="4"/>
    <col min="3065" max="3065" width="8.109375" style="4" bestFit="1" customWidth="1"/>
    <col min="3066" max="3066" width="38.5546875" style="4" customWidth="1"/>
    <col min="3067" max="3074" width="0" style="4" hidden="1" customWidth="1"/>
    <col min="3075" max="3075" width="12.6640625" style="4" customWidth="1"/>
    <col min="3076" max="3076" width="12.33203125" style="4" bestFit="1" customWidth="1"/>
    <col min="3077" max="3320" width="11.44140625" style="4"/>
    <col min="3321" max="3321" width="8.109375" style="4" bestFit="1" customWidth="1"/>
    <col min="3322" max="3322" width="38.5546875" style="4" customWidth="1"/>
    <col min="3323" max="3330" width="0" style="4" hidden="1" customWidth="1"/>
    <col min="3331" max="3331" width="12.6640625" style="4" customWidth="1"/>
    <col min="3332" max="3332" width="12.33203125" style="4" bestFit="1" customWidth="1"/>
    <col min="3333" max="3576" width="11.44140625" style="4"/>
    <col min="3577" max="3577" width="8.109375" style="4" bestFit="1" customWidth="1"/>
    <col min="3578" max="3578" width="38.5546875" style="4" customWidth="1"/>
    <col min="3579" max="3586" width="0" style="4" hidden="1" customWidth="1"/>
    <col min="3587" max="3587" width="12.6640625" style="4" customWidth="1"/>
    <col min="3588" max="3588" width="12.33203125" style="4" bestFit="1" customWidth="1"/>
    <col min="3589" max="3832" width="11.44140625" style="4"/>
    <col min="3833" max="3833" width="8.109375" style="4" bestFit="1" customWidth="1"/>
    <col min="3834" max="3834" width="38.5546875" style="4" customWidth="1"/>
    <col min="3835" max="3842" width="0" style="4" hidden="1" customWidth="1"/>
    <col min="3843" max="3843" width="12.6640625" style="4" customWidth="1"/>
    <col min="3844" max="3844" width="12.33203125" style="4" bestFit="1" customWidth="1"/>
    <col min="3845" max="4088" width="11.44140625" style="4"/>
    <col min="4089" max="4089" width="8.109375" style="4" bestFit="1" customWidth="1"/>
    <col min="4090" max="4090" width="38.5546875" style="4" customWidth="1"/>
    <col min="4091" max="4098" width="0" style="4" hidden="1" customWidth="1"/>
    <col min="4099" max="4099" width="12.6640625" style="4" customWidth="1"/>
    <col min="4100" max="4100" width="12.33203125" style="4" bestFit="1" customWidth="1"/>
    <col min="4101" max="4344" width="11.44140625" style="4"/>
    <col min="4345" max="4345" width="8.109375" style="4" bestFit="1" customWidth="1"/>
    <col min="4346" max="4346" width="38.5546875" style="4" customWidth="1"/>
    <col min="4347" max="4354" width="0" style="4" hidden="1" customWidth="1"/>
    <col min="4355" max="4355" width="12.6640625" style="4" customWidth="1"/>
    <col min="4356" max="4356" width="12.33203125" style="4" bestFit="1" customWidth="1"/>
    <col min="4357" max="4600" width="11.44140625" style="4"/>
    <col min="4601" max="4601" width="8.109375" style="4" bestFit="1" customWidth="1"/>
    <col min="4602" max="4602" width="38.5546875" style="4" customWidth="1"/>
    <col min="4603" max="4610" width="0" style="4" hidden="1" customWidth="1"/>
    <col min="4611" max="4611" width="12.6640625" style="4" customWidth="1"/>
    <col min="4612" max="4612" width="12.33203125" style="4" bestFit="1" customWidth="1"/>
    <col min="4613" max="4856" width="11.44140625" style="4"/>
    <col min="4857" max="4857" width="8.109375" style="4" bestFit="1" customWidth="1"/>
    <col min="4858" max="4858" width="38.5546875" style="4" customWidth="1"/>
    <col min="4859" max="4866" width="0" style="4" hidden="1" customWidth="1"/>
    <col min="4867" max="4867" width="12.6640625" style="4" customWidth="1"/>
    <col min="4868" max="4868" width="12.33203125" style="4" bestFit="1" customWidth="1"/>
    <col min="4869" max="5112" width="11.44140625" style="4"/>
    <col min="5113" max="5113" width="8.109375" style="4" bestFit="1" customWidth="1"/>
    <col min="5114" max="5114" width="38.5546875" style="4" customWidth="1"/>
    <col min="5115" max="5122" width="0" style="4" hidden="1" customWidth="1"/>
    <col min="5123" max="5123" width="12.6640625" style="4" customWidth="1"/>
    <col min="5124" max="5124" width="12.33203125" style="4" bestFit="1" customWidth="1"/>
    <col min="5125" max="5368" width="11.44140625" style="4"/>
    <col min="5369" max="5369" width="8.109375" style="4" bestFit="1" customWidth="1"/>
    <col min="5370" max="5370" width="38.5546875" style="4" customWidth="1"/>
    <col min="5371" max="5378" width="0" style="4" hidden="1" customWidth="1"/>
    <col min="5379" max="5379" width="12.6640625" style="4" customWidth="1"/>
    <col min="5380" max="5380" width="12.33203125" style="4" bestFit="1" customWidth="1"/>
    <col min="5381" max="5624" width="11.44140625" style="4"/>
    <col min="5625" max="5625" width="8.109375" style="4" bestFit="1" customWidth="1"/>
    <col min="5626" max="5626" width="38.5546875" style="4" customWidth="1"/>
    <col min="5627" max="5634" width="0" style="4" hidden="1" customWidth="1"/>
    <col min="5635" max="5635" width="12.6640625" style="4" customWidth="1"/>
    <col min="5636" max="5636" width="12.33203125" style="4" bestFit="1" customWidth="1"/>
    <col min="5637" max="5880" width="11.44140625" style="4"/>
    <col min="5881" max="5881" width="8.109375" style="4" bestFit="1" customWidth="1"/>
    <col min="5882" max="5882" width="38.5546875" style="4" customWidth="1"/>
    <col min="5883" max="5890" width="0" style="4" hidden="1" customWidth="1"/>
    <col min="5891" max="5891" width="12.6640625" style="4" customWidth="1"/>
    <col min="5892" max="5892" width="12.33203125" style="4" bestFit="1" customWidth="1"/>
    <col min="5893" max="6136" width="11.44140625" style="4"/>
    <col min="6137" max="6137" width="8.109375" style="4" bestFit="1" customWidth="1"/>
    <col min="6138" max="6138" width="38.5546875" style="4" customWidth="1"/>
    <col min="6139" max="6146" width="0" style="4" hidden="1" customWidth="1"/>
    <col min="6147" max="6147" width="12.6640625" style="4" customWidth="1"/>
    <col min="6148" max="6148" width="12.33203125" style="4" bestFit="1" customWidth="1"/>
    <col min="6149" max="6392" width="11.44140625" style="4"/>
    <col min="6393" max="6393" width="8.109375" style="4" bestFit="1" customWidth="1"/>
    <col min="6394" max="6394" width="38.5546875" style="4" customWidth="1"/>
    <col min="6395" max="6402" width="0" style="4" hidden="1" customWidth="1"/>
    <col min="6403" max="6403" width="12.6640625" style="4" customWidth="1"/>
    <col min="6404" max="6404" width="12.33203125" style="4" bestFit="1" customWidth="1"/>
    <col min="6405" max="6648" width="11.44140625" style="4"/>
    <col min="6649" max="6649" width="8.109375" style="4" bestFit="1" customWidth="1"/>
    <col min="6650" max="6650" width="38.5546875" style="4" customWidth="1"/>
    <col min="6651" max="6658" width="0" style="4" hidden="1" customWidth="1"/>
    <col min="6659" max="6659" width="12.6640625" style="4" customWidth="1"/>
    <col min="6660" max="6660" width="12.33203125" style="4" bestFit="1" customWidth="1"/>
    <col min="6661" max="6904" width="11.44140625" style="4"/>
    <col min="6905" max="6905" width="8.109375" style="4" bestFit="1" customWidth="1"/>
    <col min="6906" max="6906" width="38.5546875" style="4" customWidth="1"/>
    <col min="6907" max="6914" width="0" style="4" hidden="1" customWidth="1"/>
    <col min="6915" max="6915" width="12.6640625" style="4" customWidth="1"/>
    <col min="6916" max="6916" width="12.33203125" style="4" bestFit="1" customWidth="1"/>
    <col min="6917" max="7160" width="11.44140625" style="4"/>
    <col min="7161" max="7161" width="8.109375" style="4" bestFit="1" customWidth="1"/>
    <col min="7162" max="7162" width="38.5546875" style="4" customWidth="1"/>
    <col min="7163" max="7170" width="0" style="4" hidden="1" customWidth="1"/>
    <col min="7171" max="7171" width="12.6640625" style="4" customWidth="1"/>
    <col min="7172" max="7172" width="12.33203125" style="4" bestFit="1" customWidth="1"/>
    <col min="7173" max="7416" width="11.44140625" style="4"/>
    <col min="7417" max="7417" width="8.109375" style="4" bestFit="1" customWidth="1"/>
    <col min="7418" max="7418" width="38.5546875" style="4" customWidth="1"/>
    <col min="7419" max="7426" width="0" style="4" hidden="1" customWidth="1"/>
    <col min="7427" max="7427" width="12.6640625" style="4" customWidth="1"/>
    <col min="7428" max="7428" width="12.33203125" style="4" bestFit="1" customWidth="1"/>
    <col min="7429" max="7672" width="11.44140625" style="4"/>
    <col min="7673" max="7673" width="8.109375" style="4" bestFit="1" customWidth="1"/>
    <col min="7674" max="7674" width="38.5546875" style="4" customWidth="1"/>
    <col min="7675" max="7682" width="0" style="4" hidden="1" customWidth="1"/>
    <col min="7683" max="7683" width="12.6640625" style="4" customWidth="1"/>
    <col min="7684" max="7684" width="12.33203125" style="4" bestFit="1" customWidth="1"/>
    <col min="7685" max="7928" width="11.44140625" style="4"/>
    <col min="7929" max="7929" width="8.109375" style="4" bestFit="1" customWidth="1"/>
    <col min="7930" max="7930" width="38.5546875" style="4" customWidth="1"/>
    <col min="7931" max="7938" width="0" style="4" hidden="1" customWidth="1"/>
    <col min="7939" max="7939" width="12.6640625" style="4" customWidth="1"/>
    <col min="7940" max="7940" width="12.33203125" style="4" bestFit="1" customWidth="1"/>
    <col min="7941" max="8184" width="11.44140625" style="4"/>
    <col min="8185" max="8185" width="8.109375" style="4" bestFit="1" customWidth="1"/>
    <col min="8186" max="8186" width="38.5546875" style="4" customWidth="1"/>
    <col min="8187" max="8194" width="0" style="4" hidden="1" customWidth="1"/>
    <col min="8195" max="8195" width="12.6640625" style="4" customWidth="1"/>
    <col min="8196" max="8196" width="12.33203125" style="4" bestFit="1" customWidth="1"/>
    <col min="8197" max="8440" width="11.44140625" style="4"/>
    <col min="8441" max="8441" width="8.109375" style="4" bestFit="1" customWidth="1"/>
    <col min="8442" max="8442" width="38.5546875" style="4" customWidth="1"/>
    <col min="8443" max="8450" width="0" style="4" hidden="1" customWidth="1"/>
    <col min="8451" max="8451" width="12.6640625" style="4" customWidth="1"/>
    <col min="8452" max="8452" width="12.33203125" style="4" bestFit="1" customWidth="1"/>
    <col min="8453" max="8696" width="11.44140625" style="4"/>
    <col min="8697" max="8697" width="8.109375" style="4" bestFit="1" customWidth="1"/>
    <col min="8698" max="8698" width="38.5546875" style="4" customWidth="1"/>
    <col min="8699" max="8706" width="0" style="4" hidden="1" customWidth="1"/>
    <col min="8707" max="8707" width="12.6640625" style="4" customWidth="1"/>
    <col min="8708" max="8708" width="12.33203125" style="4" bestFit="1" customWidth="1"/>
    <col min="8709" max="8952" width="11.44140625" style="4"/>
    <col min="8953" max="8953" width="8.109375" style="4" bestFit="1" customWidth="1"/>
    <col min="8954" max="8954" width="38.5546875" style="4" customWidth="1"/>
    <col min="8955" max="8962" width="0" style="4" hidden="1" customWidth="1"/>
    <col min="8963" max="8963" width="12.6640625" style="4" customWidth="1"/>
    <col min="8964" max="8964" width="12.33203125" style="4" bestFit="1" customWidth="1"/>
    <col min="8965" max="9208" width="11.44140625" style="4"/>
    <col min="9209" max="9209" width="8.109375" style="4" bestFit="1" customWidth="1"/>
    <col min="9210" max="9210" width="38.5546875" style="4" customWidth="1"/>
    <col min="9211" max="9218" width="0" style="4" hidden="1" customWidth="1"/>
    <col min="9219" max="9219" width="12.6640625" style="4" customWidth="1"/>
    <col min="9220" max="9220" width="12.33203125" style="4" bestFit="1" customWidth="1"/>
    <col min="9221" max="9464" width="11.44140625" style="4"/>
    <col min="9465" max="9465" width="8.109375" style="4" bestFit="1" customWidth="1"/>
    <col min="9466" max="9466" width="38.5546875" style="4" customWidth="1"/>
    <col min="9467" max="9474" width="0" style="4" hidden="1" customWidth="1"/>
    <col min="9475" max="9475" width="12.6640625" style="4" customWidth="1"/>
    <col min="9476" max="9476" width="12.33203125" style="4" bestFit="1" customWidth="1"/>
    <col min="9477" max="9720" width="11.44140625" style="4"/>
    <col min="9721" max="9721" width="8.109375" style="4" bestFit="1" customWidth="1"/>
    <col min="9722" max="9722" width="38.5546875" style="4" customWidth="1"/>
    <col min="9723" max="9730" width="0" style="4" hidden="1" customWidth="1"/>
    <col min="9731" max="9731" width="12.6640625" style="4" customWidth="1"/>
    <col min="9732" max="9732" width="12.33203125" style="4" bestFit="1" customWidth="1"/>
    <col min="9733" max="9976" width="11.44140625" style="4"/>
    <col min="9977" max="9977" width="8.109375" style="4" bestFit="1" customWidth="1"/>
    <col min="9978" max="9978" width="38.5546875" style="4" customWidth="1"/>
    <col min="9979" max="9986" width="0" style="4" hidden="1" customWidth="1"/>
    <col min="9987" max="9987" width="12.6640625" style="4" customWidth="1"/>
    <col min="9988" max="9988" width="12.33203125" style="4" bestFit="1" customWidth="1"/>
    <col min="9989" max="10232" width="11.44140625" style="4"/>
    <col min="10233" max="10233" width="8.109375" style="4" bestFit="1" customWidth="1"/>
    <col min="10234" max="10234" width="38.5546875" style="4" customWidth="1"/>
    <col min="10235" max="10242" width="0" style="4" hidden="1" customWidth="1"/>
    <col min="10243" max="10243" width="12.6640625" style="4" customWidth="1"/>
    <col min="10244" max="10244" width="12.33203125" style="4" bestFit="1" customWidth="1"/>
    <col min="10245" max="10488" width="11.44140625" style="4"/>
    <col min="10489" max="10489" width="8.109375" style="4" bestFit="1" customWidth="1"/>
    <col min="10490" max="10490" width="38.5546875" style="4" customWidth="1"/>
    <col min="10491" max="10498" width="0" style="4" hidden="1" customWidth="1"/>
    <col min="10499" max="10499" width="12.6640625" style="4" customWidth="1"/>
    <col min="10500" max="10500" width="12.33203125" style="4" bestFit="1" customWidth="1"/>
    <col min="10501" max="10744" width="11.44140625" style="4"/>
    <col min="10745" max="10745" width="8.109375" style="4" bestFit="1" customWidth="1"/>
    <col min="10746" max="10746" width="38.5546875" style="4" customWidth="1"/>
    <col min="10747" max="10754" width="0" style="4" hidden="1" customWidth="1"/>
    <col min="10755" max="10755" width="12.6640625" style="4" customWidth="1"/>
    <col min="10756" max="10756" width="12.33203125" style="4" bestFit="1" customWidth="1"/>
    <col min="10757" max="11000" width="11.44140625" style="4"/>
    <col min="11001" max="11001" width="8.109375" style="4" bestFit="1" customWidth="1"/>
    <col min="11002" max="11002" width="38.5546875" style="4" customWidth="1"/>
    <col min="11003" max="11010" width="0" style="4" hidden="1" customWidth="1"/>
    <col min="11011" max="11011" width="12.6640625" style="4" customWidth="1"/>
    <col min="11012" max="11012" width="12.33203125" style="4" bestFit="1" customWidth="1"/>
    <col min="11013" max="11256" width="11.44140625" style="4"/>
    <col min="11257" max="11257" width="8.109375" style="4" bestFit="1" customWidth="1"/>
    <col min="11258" max="11258" width="38.5546875" style="4" customWidth="1"/>
    <col min="11259" max="11266" width="0" style="4" hidden="1" customWidth="1"/>
    <col min="11267" max="11267" width="12.6640625" style="4" customWidth="1"/>
    <col min="11268" max="11268" width="12.33203125" style="4" bestFit="1" customWidth="1"/>
    <col min="11269" max="11512" width="11.44140625" style="4"/>
    <col min="11513" max="11513" width="8.109375" style="4" bestFit="1" customWidth="1"/>
    <col min="11514" max="11514" width="38.5546875" style="4" customWidth="1"/>
    <col min="11515" max="11522" width="0" style="4" hidden="1" customWidth="1"/>
    <col min="11523" max="11523" width="12.6640625" style="4" customWidth="1"/>
    <col min="11524" max="11524" width="12.33203125" style="4" bestFit="1" customWidth="1"/>
    <col min="11525" max="11768" width="11.44140625" style="4"/>
    <col min="11769" max="11769" width="8.109375" style="4" bestFit="1" customWidth="1"/>
    <col min="11770" max="11770" width="38.5546875" style="4" customWidth="1"/>
    <col min="11771" max="11778" width="0" style="4" hidden="1" customWidth="1"/>
    <col min="11779" max="11779" width="12.6640625" style="4" customWidth="1"/>
    <col min="11780" max="11780" width="12.33203125" style="4" bestFit="1" customWidth="1"/>
    <col min="11781" max="12024" width="11.44140625" style="4"/>
    <col min="12025" max="12025" width="8.109375" style="4" bestFit="1" customWidth="1"/>
    <col min="12026" max="12026" width="38.5546875" style="4" customWidth="1"/>
    <col min="12027" max="12034" width="0" style="4" hidden="1" customWidth="1"/>
    <col min="12035" max="12035" width="12.6640625" style="4" customWidth="1"/>
    <col min="12036" max="12036" width="12.33203125" style="4" bestFit="1" customWidth="1"/>
    <col min="12037" max="12280" width="11.44140625" style="4"/>
    <col min="12281" max="12281" width="8.109375" style="4" bestFit="1" customWidth="1"/>
    <col min="12282" max="12282" width="38.5546875" style="4" customWidth="1"/>
    <col min="12283" max="12290" width="0" style="4" hidden="1" customWidth="1"/>
    <col min="12291" max="12291" width="12.6640625" style="4" customWidth="1"/>
    <col min="12292" max="12292" width="12.33203125" style="4" bestFit="1" customWidth="1"/>
    <col min="12293" max="12536" width="11.44140625" style="4"/>
    <col min="12537" max="12537" width="8.109375" style="4" bestFit="1" customWidth="1"/>
    <col min="12538" max="12538" width="38.5546875" style="4" customWidth="1"/>
    <col min="12539" max="12546" width="0" style="4" hidden="1" customWidth="1"/>
    <col min="12547" max="12547" width="12.6640625" style="4" customWidth="1"/>
    <col min="12548" max="12548" width="12.33203125" style="4" bestFit="1" customWidth="1"/>
    <col min="12549" max="12792" width="11.44140625" style="4"/>
    <col min="12793" max="12793" width="8.109375" style="4" bestFit="1" customWidth="1"/>
    <col min="12794" max="12794" width="38.5546875" style="4" customWidth="1"/>
    <col min="12795" max="12802" width="0" style="4" hidden="1" customWidth="1"/>
    <col min="12803" max="12803" width="12.6640625" style="4" customWidth="1"/>
    <col min="12804" max="12804" width="12.33203125" style="4" bestFit="1" customWidth="1"/>
    <col min="12805" max="13048" width="11.44140625" style="4"/>
    <col min="13049" max="13049" width="8.109375" style="4" bestFit="1" customWidth="1"/>
    <col min="13050" max="13050" width="38.5546875" style="4" customWidth="1"/>
    <col min="13051" max="13058" width="0" style="4" hidden="1" customWidth="1"/>
    <col min="13059" max="13059" width="12.6640625" style="4" customWidth="1"/>
    <col min="13060" max="13060" width="12.33203125" style="4" bestFit="1" customWidth="1"/>
    <col min="13061" max="13304" width="11.44140625" style="4"/>
    <col min="13305" max="13305" width="8.109375" style="4" bestFit="1" customWidth="1"/>
    <col min="13306" max="13306" width="38.5546875" style="4" customWidth="1"/>
    <col min="13307" max="13314" width="0" style="4" hidden="1" customWidth="1"/>
    <col min="13315" max="13315" width="12.6640625" style="4" customWidth="1"/>
    <col min="13316" max="13316" width="12.33203125" style="4" bestFit="1" customWidth="1"/>
    <col min="13317" max="13560" width="11.44140625" style="4"/>
    <col min="13561" max="13561" width="8.109375" style="4" bestFit="1" customWidth="1"/>
    <col min="13562" max="13562" width="38.5546875" style="4" customWidth="1"/>
    <col min="13563" max="13570" width="0" style="4" hidden="1" customWidth="1"/>
    <col min="13571" max="13571" width="12.6640625" style="4" customWidth="1"/>
    <col min="13572" max="13572" width="12.33203125" style="4" bestFit="1" customWidth="1"/>
    <col min="13573" max="13816" width="11.44140625" style="4"/>
    <col min="13817" max="13817" width="8.109375" style="4" bestFit="1" customWidth="1"/>
    <col min="13818" max="13818" width="38.5546875" style="4" customWidth="1"/>
    <col min="13819" max="13826" width="0" style="4" hidden="1" customWidth="1"/>
    <col min="13827" max="13827" width="12.6640625" style="4" customWidth="1"/>
    <col min="13828" max="13828" width="12.33203125" style="4" bestFit="1" customWidth="1"/>
    <col min="13829" max="14072" width="11.44140625" style="4"/>
    <col min="14073" max="14073" width="8.109375" style="4" bestFit="1" customWidth="1"/>
    <col min="14074" max="14074" width="38.5546875" style="4" customWidth="1"/>
    <col min="14075" max="14082" width="0" style="4" hidden="1" customWidth="1"/>
    <col min="14083" max="14083" width="12.6640625" style="4" customWidth="1"/>
    <col min="14084" max="14084" width="12.33203125" style="4" bestFit="1" customWidth="1"/>
    <col min="14085" max="14328" width="11.44140625" style="4"/>
    <col min="14329" max="14329" width="8.109375" style="4" bestFit="1" customWidth="1"/>
    <col min="14330" max="14330" width="38.5546875" style="4" customWidth="1"/>
    <col min="14331" max="14338" width="0" style="4" hidden="1" customWidth="1"/>
    <col min="14339" max="14339" width="12.6640625" style="4" customWidth="1"/>
    <col min="14340" max="14340" width="12.33203125" style="4" bestFit="1" customWidth="1"/>
    <col min="14341" max="14584" width="11.44140625" style="4"/>
    <col min="14585" max="14585" width="8.109375" style="4" bestFit="1" customWidth="1"/>
    <col min="14586" max="14586" width="38.5546875" style="4" customWidth="1"/>
    <col min="14587" max="14594" width="0" style="4" hidden="1" customWidth="1"/>
    <col min="14595" max="14595" width="12.6640625" style="4" customWidth="1"/>
    <col min="14596" max="14596" width="12.33203125" style="4" bestFit="1" customWidth="1"/>
    <col min="14597" max="14840" width="11.44140625" style="4"/>
    <col min="14841" max="14841" width="8.109375" style="4" bestFit="1" customWidth="1"/>
    <col min="14842" max="14842" width="38.5546875" style="4" customWidth="1"/>
    <col min="14843" max="14850" width="0" style="4" hidden="1" customWidth="1"/>
    <col min="14851" max="14851" width="12.6640625" style="4" customWidth="1"/>
    <col min="14852" max="14852" width="12.33203125" style="4" bestFit="1" customWidth="1"/>
    <col min="14853" max="15096" width="11.44140625" style="4"/>
    <col min="15097" max="15097" width="8.109375" style="4" bestFit="1" customWidth="1"/>
    <col min="15098" max="15098" width="38.5546875" style="4" customWidth="1"/>
    <col min="15099" max="15106" width="0" style="4" hidden="1" customWidth="1"/>
    <col min="15107" max="15107" width="12.6640625" style="4" customWidth="1"/>
    <col min="15108" max="15108" width="12.33203125" style="4" bestFit="1" customWidth="1"/>
    <col min="15109" max="15352" width="11.44140625" style="4"/>
    <col min="15353" max="15353" width="8.109375" style="4" bestFit="1" customWidth="1"/>
    <col min="15354" max="15354" width="38.5546875" style="4" customWidth="1"/>
    <col min="15355" max="15362" width="0" style="4" hidden="1" customWidth="1"/>
    <col min="15363" max="15363" width="12.6640625" style="4" customWidth="1"/>
    <col min="15364" max="15364" width="12.33203125" style="4" bestFit="1" customWidth="1"/>
    <col min="15365" max="15608" width="11.44140625" style="4"/>
    <col min="15609" max="15609" width="8.109375" style="4" bestFit="1" customWidth="1"/>
    <col min="15610" max="15610" width="38.5546875" style="4" customWidth="1"/>
    <col min="15611" max="15618" width="0" style="4" hidden="1" customWidth="1"/>
    <col min="15619" max="15619" width="12.6640625" style="4" customWidth="1"/>
    <col min="15620" max="15620" width="12.33203125" style="4" bestFit="1" customWidth="1"/>
    <col min="15621" max="15864" width="11.44140625" style="4"/>
    <col min="15865" max="15865" width="8.109375" style="4" bestFit="1" customWidth="1"/>
    <col min="15866" max="15866" width="38.5546875" style="4" customWidth="1"/>
    <col min="15867" max="15874" width="0" style="4" hidden="1" customWidth="1"/>
    <col min="15875" max="15875" width="12.6640625" style="4" customWidth="1"/>
    <col min="15876" max="15876" width="12.33203125" style="4" bestFit="1" customWidth="1"/>
    <col min="15877" max="16120" width="11.44140625" style="4"/>
    <col min="16121" max="16121" width="8.109375" style="4" bestFit="1" customWidth="1"/>
    <col min="16122" max="16122" width="38.5546875" style="4" customWidth="1"/>
    <col min="16123" max="16130" width="0" style="4" hidden="1" customWidth="1"/>
    <col min="16131" max="16131" width="12.6640625" style="4" customWidth="1"/>
    <col min="16132" max="16132" width="12.33203125" style="4" bestFit="1" customWidth="1"/>
    <col min="16133" max="16384" width="11.44140625" style="4"/>
  </cols>
  <sheetData>
    <row r="2" spans="1:7" ht="17.399999999999999">
      <c r="B2" s="2" t="s">
        <v>0</v>
      </c>
    </row>
    <row r="5" spans="1:7">
      <c r="C5" s="5" t="s">
        <v>1</v>
      </c>
      <c r="D5" s="6" t="s">
        <v>2</v>
      </c>
      <c r="E5" s="5" t="s">
        <v>3</v>
      </c>
      <c r="F5" s="6" t="s">
        <v>4</v>
      </c>
      <c r="G5" s="5" t="s">
        <v>5</v>
      </c>
    </row>
    <row r="8" spans="1:7">
      <c r="A8" s="7">
        <v>3140</v>
      </c>
      <c r="B8" s="8" t="s">
        <v>6</v>
      </c>
      <c r="C8" s="9"/>
      <c r="D8" s="10">
        <v>600</v>
      </c>
      <c r="E8" s="10"/>
      <c r="F8" s="10">
        <v>7150</v>
      </c>
      <c r="G8" s="10"/>
    </row>
    <row r="9" spans="1:7">
      <c r="A9" s="7">
        <v>3150</v>
      </c>
      <c r="B9" s="8" t="s">
        <v>7</v>
      </c>
      <c r="C9" s="9">
        <v>15000</v>
      </c>
      <c r="D9" s="10">
        <v>5000</v>
      </c>
      <c r="E9" s="10">
        <v>15000</v>
      </c>
      <c r="F9" s="10">
        <v>30000</v>
      </c>
      <c r="G9" s="10">
        <v>15000</v>
      </c>
    </row>
    <row r="10" spans="1:7">
      <c r="A10" s="7">
        <v>3490</v>
      </c>
      <c r="B10" s="8" t="s">
        <v>8</v>
      </c>
      <c r="C10" s="9">
        <v>25000</v>
      </c>
      <c r="D10" s="10"/>
      <c r="E10" s="10"/>
      <c r="F10" s="10"/>
      <c r="G10" s="10"/>
    </row>
    <row r="11" spans="1:7">
      <c r="A11" s="7">
        <v>3570</v>
      </c>
      <c r="B11" s="8" t="s">
        <v>9</v>
      </c>
      <c r="C11" s="9">
        <v>180000</v>
      </c>
      <c r="D11" s="10">
        <v>194436</v>
      </c>
      <c r="E11" s="10">
        <v>200000</v>
      </c>
      <c r="F11" s="10">
        <v>196032</v>
      </c>
      <c r="G11" s="10">
        <v>160000</v>
      </c>
    </row>
    <row r="12" spans="1:7">
      <c r="A12" s="7">
        <v>3572</v>
      </c>
      <c r="B12" s="8" t="s">
        <v>10</v>
      </c>
      <c r="C12" s="9">
        <v>30000</v>
      </c>
      <c r="D12" s="10">
        <v>32971</v>
      </c>
      <c r="E12" s="10">
        <v>30000</v>
      </c>
      <c r="F12" s="10">
        <v>25384</v>
      </c>
      <c r="G12" s="10">
        <v>25000</v>
      </c>
    </row>
    <row r="13" spans="1:7">
      <c r="A13" s="7">
        <v>3920</v>
      </c>
      <c r="B13" s="8" t="s">
        <v>11</v>
      </c>
      <c r="C13" s="9">
        <v>100000</v>
      </c>
      <c r="D13" s="10">
        <v>122259</v>
      </c>
      <c r="E13" s="10">
        <v>100000</v>
      </c>
      <c r="F13" s="10">
        <v>73646</v>
      </c>
      <c r="G13" s="10">
        <v>75000</v>
      </c>
    </row>
    <row r="14" spans="1:7">
      <c r="A14" s="7">
        <v>3930</v>
      </c>
      <c r="B14" s="8" t="s">
        <v>12</v>
      </c>
      <c r="C14" s="9">
        <v>90000</v>
      </c>
      <c r="D14" s="10">
        <v>94843</v>
      </c>
      <c r="E14" s="10">
        <v>60000</v>
      </c>
      <c r="F14" s="10">
        <v>64200</v>
      </c>
      <c r="G14" s="10">
        <v>30000</v>
      </c>
    </row>
    <row r="15" spans="1:7">
      <c r="A15" s="7">
        <v>3980</v>
      </c>
      <c r="B15" s="8" t="s">
        <v>13</v>
      </c>
      <c r="C15" s="9">
        <v>130000</v>
      </c>
      <c r="D15" s="10">
        <v>123840</v>
      </c>
      <c r="E15" s="10">
        <v>120000</v>
      </c>
      <c r="F15" s="10">
        <v>96450</v>
      </c>
      <c r="G15" s="10">
        <v>95000</v>
      </c>
    </row>
    <row r="16" spans="1:7">
      <c r="A16" s="11"/>
      <c r="B16" s="11" t="s">
        <v>14</v>
      </c>
      <c r="C16" s="12">
        <f t="shared" ref="C16:G16" si="0">SUM(C8:C15)</f>
        <v>570000</v>
      </c>
      <c r="D16" s="12">
        <f>SUM(D8:D15)</f>
        <v>573949</v>
      </c>
      <c r="E16" s="12">
        <f t="shared" ref="E16" si="1">SUM(E8:E15)</f>
        <v>525000</v>
      </c>
      <c r="F16" s="12">
        <f>SUM(F8:F15)</f>
        <v>492862</v>
      </c>
      <c r="G16" s="12">
        <f t="shared" si="0"/>
        <v>400000</v>
      </c>
    </row>
    <row r="17" spans="1:7">
      <c r="A17" s="11"/>
      <c r="B17" s="11"/>
      <c r="C17" s="12"/>
      <c r="E17" s="3"/>
      <c r="G17" s="3"/>
    </row>
    <row r="18" spans="1:7">
      <c r="C18" s="12"/>
      <c r="E18" s="3"/>
      <c r="G18" s="3"/>
    </row>
    <row r="19" spans="1:7">
      <c r="C19" s="12"/>
      <c r="E19" s="3"/>
      <c r="G19" s="3"/>
    </row>
    <row r="20" spans="1:7">
      <c r="A20" s="11"/>
      <c r="B20" s="11"/>
      <c r="C20" s="12"/>
      <c r="E20" s="3"/>
      <c r="G20" s="3"/>
    </row>
    <row r="21" spans="1:7">
      <c r="A21" s="7">
        <v>4110</v>
      </c>
      <c r="B21" s="8" t="s">
        <v>15</v>
      </c>
      <c r="C21" s="9">
        <v>10000</v>
      </c>
      <c r="D21" s="10">
        <v>15306</v>
      </c>
      <c r="E21" s="10">
        <v>10000</v>
      </c>
      <c r="F21" s="10">
        <v>5961</v>
      </c>
      <c r="G21" s="10">
        <v>5000</v>
      </c>
    </row>
    <row r="22" spans="1:7">
      <c r="A22" s="7">
        <v>4210</v>
      </c>
      <c r="B22" s="8" t="s">
        <v>16</v>
      </c>
      <c r="C22" s="9">
        <v>50000</v>
      </c>
      <c r="D22" s="10">
        <v>53225</v>
      </c>
      <c r="E22" s="10">
        <v>60000</v>
      </c>
      <c r="F22" s="10">
        <v>47890</v>
      </c>
      <c r="G22" s="10">
        <v>40000</v>
      </c>
    </row>
    <row r="23" spans="1:7">
      <c r="A23" s="7">
        <v>4211</v>
      </c>
      <c r="B23" s="8" t="s">
        <v>17</v>
      </c>
      <c r="C23" s="9">
        <v>10000</v>
      </c>
      <c r="D23" s="10">
        <v>4045</v>
      </c>
      <c r="E23" s="10">
        <v>5000</v>
      </c>
      <c r="F23" s="10">
        <v>18830</v>
      </c>
      <c r="G23" s="10">
        <v>15000</v>
      </c>
    </row>
    <row r="24" spans="1:7">
      <c r="A24" s="7">
        <v>4250</v>
      </c>
      <c r="B24" s="8" t="s">
        <v>18</v>
      </c>
      <c r="C24" s="9">
        <v>180000</v>
      </c>
      <c r="D24" s="10">
        <v>174202</v>
      </c>
      <c r="E24" s="10">
        <v>175000</v>
      </c>
      <c r="F24" s="10">
        <v>136735</v>
      </c>
      <c r="G24" s="10">
        <v>140000</v>
      </c>
    </row>
    <row r="25" spans="1:7">
      <c r="A25" s="7">
        <v>4310</v>
      </c>
      <c r="B25" s="8" t="s">
        <v>19</v>
      </c>
      <c r="C25" s="9">
        <v>60000</v>
      </c>
      <c r="D25" s="10">
        <v>36519</v>
      </c>
      <c r="E25" s="10">
        <v>40000</v>
      </c>
      <c r="F25" s="10">
        <v>51753</v>
      </c>
      <c r="G25" s="10">
        <v>40000</v>
      </c>
    </row>
    <row r="26" spans="1:7">
      <c r="A26" s="7">
        <v>4320</v>
      </c>
      <c r="B26" s="7" t="s">
        <v>20</v>
      </c>
      <c r="C26" s="9">
        <v>20000</v>
      </c>
      <c r="D26" s="10">
        <v>18143</v>
      </c>
      <c r="E26" s="10">
        <v>20000</v>
      </c>
      <c r="F26" s="10">
        <v>43327</v>
      </c>
      <c r="G26" s="10">
        <v>44000</v>
      </c>
    </row>
    <row r="27" spans="1:7">
      <c r="A27" s="7">
        <v>4570</v>
      </c>
      <c r="B27" s="8" t="s">
        <v>21</v>
      </c>
      <c r="C27" s="9">
        <v>50000</v>
      </c>
      <c r="D27" s="10">
        <v>46948</v>
      </c>
      <c r="E27" s="10">
        <v>45000</v>
      </c>
      <c r="F27" s="10">
        <v>48168</v>
      </c>
      <c r="G27" s="10">
        <v>40000</v>
      </c>
    </row>
    <row r="28" spans="1:7">
      <c r="A28" s="7">
        <v>4572</v>
      </c>
      <c r="B28" s="8" t="s">
        <v>22</v>
      </c>
      <c r="C28" s="9">
        <v>9000</v>
      </c>
      <c r="D28" s="10">
        <v>5846</v>
      </c>
      <c r="E28" s="10">
        <v>6000</v>
      </c>
      <c r="F28" s="10"/>
      <c r="G28" s="10">
        <v>0</v>
      </c>
    </row>
    <row r="29" spans="1:7">
      <c r="A29" s="7">
        <v>6560</v>
      </c>
      <c r="B29" s="8" t="s">
        <v>23</v>
      </c>
      <c r="C29" s="9">
        <v>3000</v>
      </c>
      <c r="D29" s="10">
        <v>14882</v>
      </c>
      <c r="E29" s="10">
        <v>10000</v>
      </c>
      <c r="F29" s="10">
        <v>7980</v>
      </c>
      <c r="G29" s="10">
        <v>2000</v>
      </c>
    </row>
    <row r="30" spans="1:7">
      <c r="A30" s="7">
        <v>6720</v>
      </c>
      <c r="B30" s="8" t="s">
        <v>24</v>
      </c>
      <c r="C30" s="9">
        <v>5000</v>
      </c>
      <c r="D30" s="10">
        <v>0</v>
      </c>
      <c r="E30" s="10"/>
      <c r="F30" s="10"/>
      <c r="G30" s="10"/>
    </row>
    <row r="31" spans="1:7">
      <c r="A31" s="7">
        <v>6860</v>
      </c>
      <c r="B31" s="8" t="s">
        <v>25</v>
      </c>
      <c r="C31" s="9">
        <v>10000</v>
      </c>
      <c r="D31" s="10">
        <v>2078</v>
      </c>
      <c r="E31" s="10">
        <v>5000</v>
      </c>
      <c r="F31" s="10">
        <v>18010</v>
      </c>
      <c r="G31" s="10">
        <v>7000</v>
      </c>
    </row>
    <row r="32" spans="1:7">
      <c r="A32" s="7">
        <v>7020</v>
      </c>
      <c r="B32" s="8" t="s">
        <v>26</v>
      </c>
      <c r="C32" s="9"/>
      <c r="D32" s="10">
        <v>6790</v>
      </c>
      <c r="E32" s="10">
        <v>8000</v>
      </c>
      <c r="F32" s="10">
        <v>8288</v>
      </c>
      <c r="G32" s="10">
        <v>0</v>
      </c>
    </row>
    <row r="33" spans="1:7">
      <c r="A33" s="7">
        <v>7110</v>
      </c>
      <c r="B33" s="8" t="s">
        <v>27</v>
      </c>
      <c r="C33" s="9">
        <v>20000</v>
      </c>
      <c r="D33" s="10">
        <v>0</v>
      </c>
      <c r="E33" s="10"/>
      <c r="F33" s="10"/>
      <c r="G33" s="10"/>
    </row>
    <row r="34" spans="1:7">
      <c r="A34" s="7">
        <v>7130</v>
      </c>
      <c r="B34" s="8" t="s">
        <v>28</v>
      </c>
      <c r="C34" s="9">
        <v>17000</v>
      </c>
      <c r="D34" s="10">
        <v>20877</v>
      </c>
      <c r="E34" s="10">
        <v>15000</v>
      </c>
      <c r="F34" s="10">
        <v>24925</v>
      </c>
      <c r="G34" s="10">
        <v>0</v>
      </c>
    </row>
    <row r="35" spans="1:7">
      <c r="A35" s="7">
        <v>7440</v>
      </c>
      <c r="B35" s="8" t="s">
        <v>29</v>
      </c>
      <c r="C35" s="9">
        <v>3000</v>
      </c>
      <c r="D35" s="10">
        <v>2195</v>
      </c>
      <c r="E35" s="10">
        <v>4000</v>
      </c>
      <c r="F35" s="10">
        <v>1111</v>
      </c>
      <c r="G35" s="10">
        <v>2000</v>
      </c>
    </row>
    <row r="36" spans="1:7">
      <c r="A36" s="7">
        <v>7710</v>
      </c>
      <c r="B36" s="8" t="s">
        <v>30</v>
      </c>
      <c r="C36" s="9">
        <v>120000</v>
      </c>
      <c r="D36" s="10">
        <v>129255</v>
      </c>
      <c r="E36" s="10">
        <v>100000</v>
      </c>
      <c r="F36" s="10">
        <v>106566</v>
      </c>
      <c r="G36" s="10">
        <v>70000</v>
      </c>
    </row>
    <row r="37" spans="1:7">
      <c r="A37" s="13">
        <v>7720</v>
      </c>
      <c r="B37" s="14" t="s">
        <v>31</v>
      </c>
      <c r="C37" s="9">
        <v>10000</v>
      </c>
      <c r="D37" s="10">
        <v>17641</v>
      </c>
      <c r="E37" s="10">
        <v>15000</v>
      </c>
      <c r="F37" s="10">
        <v>15822</v>
      </c>
      <c r="G37" s="10">
        <v>10000</v>
      </c>
    </row>
    <row r="38" spans="1:7">
      <c r="A38" s="13">
        <v>7770</v>
      </c>
      <c r="B38" s="14" t="s">
        <v>32</v>
      </c>
      <c r="C38" s="9">
        <v>3000</v>
      </c>
      <c r="D38" s="10">
        <v>4485</v>
      </c>
      <c r="E38" s="10">
        <v>5000</v>
      </c>
      <c r="F38" s="10">
        <v>3312</v>
      </c>
      <c r="G38" s="10">
        <v>3500</v>
      </c>
    </row>
    <row r="39" spans="1:7">
      <c r="A39" s="13">
        <v>7790</v>
      </c>
      <c r="B39" s="14" t="s">
        <v>33</v>
      </c>
      <c r="C39" s="9">
        <v>10000</v>
      </c>
      <c r="D39" s="10">
        <v>22706</v>
      </c>
      <c r="E39" s="10">
        <v>10000</v>
      </c>
      <c r="F39" s="10">
        <v>5095</v>
      </c>
      <c r="G39" s="10">
        <v>1500</v>
      </c>
    </row>
    <row r="40" spans="1:7">
      <c r="B40" s="1" t="s">
        <v>34</v>
      </c>
      <c r="C40" s="12">
        <f t="shared" ref="C40" si="2">SUM(C21:C39)</f>
        <v>590000</v>
      </c>
      <c r="D40" s="12">
        <f>SUM(D21:D39)</f>
        <v>575143</v>
      </c>
      <c r="E40" s="3">
        <f>SUM(E21:E39)</f>
        <v>533000</v>
      </c>
      <c r="F40" s="12">
        <f>SUM(F21:F39)</f>
        <v>543773</v>
      </c>
      <c r="G40" s="3">
        <f>SUM(G21:G39)</f>
        <v>420000</v>
      </c>
    </row>
    <row r="41" spans="1:7">
      <c r="C41" s="12"/>
      <c r="D41" s="12"/>
      <c r="E41" s="3"/>
      <c r="F41" s="12"/>
      <c r="G41" s="3"/>
    </row>
    <row r="42" spans="1:7">
      <c r="B42" s="13" t="s">
        <v>35</v>
      </c>
      <c r="C42" s="9">
        <f>C16-C40</f>
        <v>-20000</v>
      </c>
      <c r="D42" s="9">
        <f>D16-D40</f>
        <v>-1194</v>
      </c>
      <c r="E42" s="9">
        <f>E16-E40</f>
        <v>-8000</v>
      </c>
      <c r="F42" s="9">
        <f>F16-F40</f>
        <v>-50911</v>
      </c>
      <c r="G42" s="9">
        <f>G16-G40</f>
        <v>-20000</v>
      </c>
    </row>
    <row r="43" spans="1:7">
      <c r="C43" s="12"/>
      <c r="E43" s="3"/>
      <c r="G43" s="3"/>
    </row>
    <row r="44" spans="1:7">
      <c r="A44" s="7">
        <v>8070</v>
      </c>
      <c r="B44" s="8" t="s">
        <v>36</v>
      </c>
      <c r="C44" s="9">
        <v>20000</v>
      </c>
      <c r="D44" s="10">
        <v>25230</v>
      </c>
      <c r="E44" s="10">
        <v>20000</v>
      </c>
      <c r="F44" s="10">
        <v>20731</v>
      </c>
      <c r="G44" s="10">
        <v>20000</v>
      </c>
    </row>
    <row r="45" spans="1:7">
      <c r="C45" s="12"/>
      <c r="E45" s="3"/>
      <c r="G45" s="3"/>
    </row>
    <row r="46" spans="1:7">
      <c r="B46" s="1" t="s">
        <v>37</v>
      </c>
      <c r="C46" s="15">
        <f>SUM(C42,C44)</f>
        <v>0</v>
      </c>
      <c r="D46" s="15">
        <f>SUM(D42,D44)</f>
        <v>24036</v>
      </c>
      <c r="E46" s="15">
        <f>SUM(E42,E44)</f>
        <v>12000</v>
      </c>
      <c r="F46" s="15">
        <f>SUM(F42,F44)</f>
        <v>-30180</v>
      </c>
      <c r="G46" s="15">
        <f>SUM(G42,G44)</f>
        <v>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Margrethe Engan Gjare</dc:creator>
  <cp:lastModifiedBy>marita bakås gjersvold</cp:lastModifiedBy>
  <dcterms:created xsi:type="dcterms:W3CDTF">2026-02-19T18:22:11Z</dcterms:created>
  <dcterms:modified xsi:type="dcterms:W3CDTF">2026-03-08T21:24:58Z</dcterms:modified>
</cp:coreProperties>
</file>