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Orientering/NM-uka/"/>
    </mc:Choice>
  </mc:AlternateContent>
  <xr:revisionPtr revIDLastSave="53" documentId="8_{DD9F4A3B-A729-4DF3-9ECA-D5A23B360A64}" xr6:coauthVersionLast="47" xr6:coauthVersionMax="47" xr10:uidLastSave="{1B62C66F-AE34-44FD-8180-A42502F0CDC7}"/>
  <bookViews>
    <workbookView xWindow="-110" yWindow="-110" windowWidth="19420" windowHeight="10300" xr2:uid="{00000000-000D-0000-FFFF-FFFF00000000}"/>
  </bookViews>
  <sheets>
    <sheet name="Ark1" sheetId="1" r:id="rId1"/>
  </sheets>
  <definedNames>
    <definedName name="_xlnm.Print_Titles" localSheetId="0">'Ark1'!$A:$B,'Ark1'!$1:$4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8" i="1" l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F107" i="1" l="1"/>
  <c r="E107" i="1"/>
  <c r="D107" i="1"/>
  <c r="C107" i="1"/>
  <c r="F95" i="1"/>
  <c r="E95" i="1"/>
  <c r="D95" i="1"/>
  <c r="C95" i="1"/>
  <c r="F138" i="1"/>
  <c r="E138" i="1"/>
  <c r="D138" i="1"/>
  <c r="C138" i="1"/>
  <c r="F137" i="1"/>
  <c r="E137" i="1"/>
  <c r="D137" i="1"/>
  <c r="C137" i="1"/>
  <c r="F136" i="1"/>
  <c r="E136" i="1"/>
  <c r="D136" i="1"/>
  <c r="C136" i="1"/>
  <c r="F135" i="1"/>
  <c r="E135" i="1"/>
  <c r="D135" i="1"/>
  <c r="C135" i="1"/>
  <c r="F134" i="1"/>
  <c r="E134" i="1"/>
  <c r="D134" i="1"/>
  <c r="C134" i="1"/>
  <c r="F133" i="1"/>
  <c r="E133" i="1"/>
  <c r="D133" i="1"/>
  <c r="C133" i="1"/>
  <c r="F132" i="1"/>
  <c r="E132" i="1"/>
  <c r="D132" i="1"/>
  <c r="C132" i="1"/>
  <c r="F131" i="1"/>
  <c r="E131" i="1"/>
  <c r="D131" i="1"/>
  <c r="C131" i="1"/>
  <c r="F130" i="1"/>
  <c r="E130" i="1"/>
  <c r="D130" i="1"/>
  <c r="C130" i="1"/>
  <c r="F129" i="1"/>
  <c r="E129" i="1"/>
  <c r="D129" i="1"/>
  <c r="C129" i="1"/>
  <c r="F128" i="1"/>
  <c r="E128" i="1"/>
  <c r="D128" i="1"/>
  <c r="C128" i="1"/>
  <c r="F127" i="1"/>
  <c r="E127" i="1"/>
  <c r="D127" i="1"/>
  <c r="C127" i="1"/>
  <c r="F126" i="1"/>
  <c r="E126" i="1"/>
  <c r="D126" i="1"/>
  <c r="C126" i="1"/>
  <c r="F125" i="1"/>
  <c r="E125" i="1"/>
  <c r="D125" i="1"/>
  <c r="C125" i="1"/>
  <c r="F124" i="1"/>
  <c r="E124" i="1"/>
  <c r="D124" i="1"/>
  <c r="C124" i="1"/>
  <c r="F123" i="1"/>
  <c r="E123" i="1"/>
  <c r="D123" i="1"/>
  <c r="C123" i="1"/>
  <c r="F122" i="1"/>
  <c r="E122" i="1"/>
  <c r="D122" i="1"/>
  <c r="C122" i="1"/>
  <c r="F121" i="1"/>
  <c r="E121" i="1"/>
  <c r="D121" i="1"/>
  <c r="C121" i="1"/>
  <c r="F120" i="1"/>
  <c r="E120" i="1"/>
  <c r="D120" i="1"/>
  <c r="C120" i="1"/>
  <c r="F119" i="1"/>
  <c r="E119" i="1"/>
  <c r="D119" i="1"/>
  <c r="C119" i="1"/>
  <c r="F118" i="1"/>
  <c r="E118" i="1"/>
  <c r="D118" i="1"/>
  <c r="C118" i="1"/>
  <c r="F117" i="1"/>
  <c r="E117" i="1"/>
  <c r="D117" i="1"/>
  <c r="C117" i="1"/>
  <c r="F116" i="1"/>
  <c r="E116" i="1"/>
  <c r="D116" i="1"/>
  <c r="C116" i="1"/>
  <c r="F115" i="1"/>
  <c r="E115" i="1"/>
  <c r="D115" i="1"/>
  <c r="C115" i="1"/>
  <c r="F114" i="1"/>
  <c r="E114" i="1"/>
  <c r="D114" i="1"/>
  <c r="C114" i="1"/>
  <c r="F113" i="1"/>
  <c r="E113" i="1"/>
  <c r="D113" i="1"/>
  <c r="C113" i="1"/>
  <c r="F112" i="1"/>
  <c r="E112" i="1"/>
  <c r="D112" i="1"/>
  <c r="C112" i="1"/>
  <c r="F111" i="1"/>
  <c r="E111" i="1"/>
  <c r="D111" i="1"/>
  <c r="C111" i="1"/>
  <c r="F110" i="1"/>
  <c r="E110" i="1"/>
  <c r="D110" i="1"/>
  <c r="C110" i="1"/>
  <c r="F109" i="1"/>
  <c r="E109" i="1"/>
  <c r="D109" i="1"/>
  <c r="C109" i="1"/>
  <c r="F108" i="1"/>
  <c r="E108" i="1"/>
  <c r="D108" i="1"/>
  <c r="C108" i="1"/>
  <c r="F106" i="1"/>
  <c r="E106" i="1"/>
  <c r="D106" i="1"/>
  <c r="C106" i="1"/>
  <c r="F105" i="1"/>
  <c r="E105" i="1"/>
  <c r="D105" i="1"/>
  <c r="C105" i="1"/>
  <c r="F104" i="1"/>
  <c r="E104" i="1"/>
  <c r="D104" i="1"/>
  <c r="C104" i="1"/>
  <c r="F103" i="1"/>
  <c r="E103" i="1"/>
  <c r="D103" i="1"/>
  <c r="C103" i="1"/>
  <c r="F102" i="1"/>
  <c r="E102" i="1"/>
  <c r="D102" i="1"/>
  <c r="C102" i="1"/>
  <c r="F101" i="1"/>
  <c r="E101" i="1"/>
  <c r="D101" i="1"/>
  <c r="C101" i="1"/>
  <c r="F100" i="1"/>
  <c r="E100" i="1"/>
  <c r="D100" i="1"/>
  <c r="C100" i="1"/>
  <c r="F99" i="1"/>
  <c r="E99" i="1"/>
  <c r="D99" i="1"/>
  <c r="C99" i="1"/>
  <c r="F98" i="1"/>
  <c r="E98" i="1"/>
  <c r="D98" i="1"/>
  <c r="C98" i="1"/>
  <c r="F97" i="1"/>
  <c r="E97" i="1"/>
  <c r="D97" i="1"/>
  <c r="C97" i="1"/>
  <c r="F96" i="1"/>
  <c r="E96" i="1"/>
  <c r="D96" i="1"/>
  <c r="C96" i="1"/>
  <c r="F94" i="1"/>
  <c r="E94" i="1"/>
  <c r="D94" i="1"/>
  <c r="C94" i="1"/>
  <c r="F93" i="1"/>
  <c r="E93" i="1"/>
  <c r="D93" i="1"/>
  <c r="C93" i="1"/>
  <c r="F92" i="1"/>
  <c r="E92" i="1"/>
  <c r="D92" i="1"/>
  <c r="C92" i="1"/>
  <c r="F91" i="1"/>
  <c r="E91" i="1"/>
  <c r="D91" i="1"/>
  <c r="C91" i="1"/>
  <c r="F90" i="1"/>
  <c r="E90" i="1"/>
  <c r="D90" i="1"/>
  <c r="C90" i="1"/>
  <c r="F89" i="1"/>
  <c r="E89" i="1"/>
  <c r="D89" i="1"/>
  <c r="C89" i="1"/>
  <c r="F88" i="1"/>
  <c r="E88" i="1"/>
  <c r="D88" i="1"/>
  <c r="C88" i="1"/>
  <c r="F87" i="1"/>
  <c r="E87" i="1"/>
  <c r="D87" i="1"/>
  <c r="C87" i="1"/>
  <c r="F86" i="1"/>
  <c r="E86" i="1"/>
  <c r="D86" i="1"/>
  <c r="C86" i="1"/>
  <c r="F85" i="1"/>
  <c r="E85" i="1"/>
  <c r="D85" i="1"/>
  <c r="C85" i="1"/>
  <c r="F84" i="1"/>
  <c r="E84" i="1"/>
  <c r="D84" i="1"/>
  <c r="C84" i="1"/>
  <c r="F83" i="1"/>
  <c r="E83" i="1"/>
  <c r="D83" i="1"/>
  <c r="C83" i="1"/>
  <c r="F82" i="1"/>
  <c r="E82" i="1"/>
  <c r="D82" i="1"/>
  <c r="C82" i="1"/>
  <c r="F81" i="1"/>
  <c r="E81" i="1"/>
  <c r="D81" i="1"/>
  <c r="C81" i="1"/>
  <c r="F80" i="1"/>
  <c r="E80" i="1"/>
  <c r="D80" i="1"/>
  <c r="C80" i="1"/>
  <c r="F79" i="1"/>
  <c r="E79" i="1"/>
  <c r="D79" i="1"/>
  <c r="C79" i="1"/>
  <c r="F50" i="1"/>
  <c r="E50" i="1"/>
  <c r="D50" i="1"/>
  <c r="C50" i="1"/>
  <c r="F78" i="1"/>
  <c r="E78" i="1"/>
  <c r="D78" i="1"/>
  <c r="C78" i="1"/>
  <c r="F77" i="1"/>
  <c r="E77" i="1"/>
  <c r="D77" i="1"/>
  <c r="C77" i="1"/>
  <c r="F76" i="1"/>
  <c r="E76" i="1"/>
  <c r="D76" i="1"/>
  <c r="C76" i="1"/>
  <c r="F75" i="1"/>
  <c r="E75" i="1"/>
  <c r="D75" i="1"/>
  <c r="C75" i="1"/>
  <c r="F74" i="1"/>
  <c r="E74" i="1"/>
  <c r="D74" i="1"/>
  <c r="C74" i="1"/>
  <c r="F73" i="1"/>
  <c r="E73" i="1"/>
  <c r="D73" i="1"/>
  <c r="C73" i="1"/>
  <c r="F72" i="1"/>
  <c r="E72" i="1"/>
  <c r="D72" i="1"/>
  <c r="C72" i="1"/>
  <c r="F71" i="1"/>
  <c r="E71" i="1"/>
  <c r="D71" i="1"/>
  <c r="C71" i="1"/>
  <c r="F70" i="1"/>
  <c r="E70" i="1"/>
  <c r="D70" i="1"/>
  <c r="C70" i="1"/>
  <c r="F69" i="1"/>
  <c r="E69" i="1"/>
  <c r="D69" i="1"/>
  <c r="C69" i="1"/>
  <c r="F68" i="1"/>
  <c r="E68" i="1"/>
  <c r="D68" i="1"/>
  <c r="C68" i="1"/>
  <c r="F67" i="1"/>
  <c r="E67" i="1"/>
  <c r="D67" i="1"/>
  <c r="C67" i="1"/>
  <c r="F66" i="1"/>
  <c r="E66" i="1"/>
  <c r="D66" i="1"/>
  <c r="C66" i="1"/>
  <c r="F65" i="1"/>
  <c r="E65" i="1"/>
  <c r="D65" i="1"/>
  <c r="C65" i="1"/>
  <c r="F64" i="1"/>
  <c r="E64" i="1"/>
  <c r="D64" i="1"/>
  <c r="C64" i="1"/>
  <c r="F63" i="1"/>
  <c r="E63" i="1"/>
  <c r="D63" i="1"/>
  <c r="C63" i="1"/>
  <c r="F62" i="1"/>
  <c r="E62" i="1"/>
  <c r="D62" i="1"/>
  <c r="C62" i="1"/>
  <c r="F61" i="1"/>
  <c r="E61" i="1"/>
  <c r="D61" i="1"/>
  <c r="C61" i="1"/>
  <c r="F60" i="1"/>
  <c r="E60" i="1"/>
  <c r="D60" i="1"/>
  <c r="C60" i="1"/>
  <c r="F59" i="1"/>
  <c r="E59" i="1"/>
  <c r="D59" i="1"/>
  <c r="C59" i="1"/>
  <c r="F58" i="1"/>
  <c r="E58" i="1"/>
  <c r="D58" i="1"/>
  <c r="C58" i="1"/>
  <c r="F57" i="1"/>
  <c r="E57" i="1"/>
  <c r="D57" i="1"/>
  <c r="C57" i="1"/>
  <c r="F56" i="1"/>
  <c r="E56" i="1"/>
  <c r="D56" i="1"/>
  <c r="C56" i="1"/>
  <c r="F55" i="1"/>
  <c r="E55" i="1"/>
  <c r="D55" i="1"/>
  <c r="C55" i="1"/>
  <c r="F54" i="1"/>
  <c r="E54" i="1"/>
  <c r="D54" i="1"/>
  <c r="C54" i="1"/>
  <c r="F53" i="1"/>
  <c r="E53" i="1"/>
  <c r="D53" i="1"/>
  <c r="C53" i="1"/>
  <c r="F52" i="1"/>
  <c r="E52" i="1"/>
  <c r="D52" i="1"/>
  <c r="C52" i="1"/>
  <c r="F51" i="1"/>
  <c r="E51" i="1"/>
  <c r="D51" i="1"/>
  <c r="C51" i="1"/>
  <c r="F49" i="1"/>
  <c r="E49" i="1"/>
  <c r="D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29" i="1"/>
  <c r="E29" i="1"/>
  <c r="D29" i="1"/>
  <c r="C29" i="1"/>
  <c r="F32" i="1"/>
  <c r="E32" i="1"/>
  <c r="D32" i="1"/>
  <c r="C32" i="1"/>
  <c r="F36" i="1"/>
  <c r="E36" i="1"/>
  <c r="D36" i="1"/>
  <c r="C36" i="1"/>
  <c r="F27" i="1"/>
  <c r="E27" i="1"/>
  <c r="D27" i="1"/>
  <c r="C27" i="1"/>
  <c r="F35" i="1"/>
  <c r="E35" i="1"/>
  <c r="D35" i="1"/>
  <c r="C35" i="1"/>
  <c r="F34" i="1"/>
  <c r="E34" i="1"/>
  <c r="D34" i="1"/>
  <c r="C34" i="1"/>
  <c r="F33" i="1"/>
  <c r="E33" i="1"/>
  <c r="D33" i="1"/>
  <c r="C33" i="1"/>
  <c r="F31" i="1"/>
  <c r="E31" i="1"/>
  <c r="D31" i="1"/>
  <c r="C31" i="1"/>
  <c r="F30" i="1"/>
  <c r="E30" i="1"/>
  <c r="D30" i="1"/>
  <c r="C30" i="1"/>
  <c r="F17" i="1"/>
  <c r="E17" i="1"/>
  <c r="D17" i="1"/>
  <c r="C17" i="1"/>
  <c r="F28" i="1"/>
  <c r="E28" i="1"/>
  <c r="D28" i="1"/>
  <c r="C28" i="1"/>
  <c r="F26" i="1"/>
  <c r="E26" i="1"/>
  <c r="D26" i="1"/>
  <c r="C26" i="1"/>
  <c r="F25" i="1"/>
  <c r="E25" i="1"/>
  <c r="D25" i="1"/>
  <c r="C25" i="1"/>
  <c r="F21" i="1"/>
  <c r="E21" i="1"/>
  <c r="D21" i="1"/>
  <c r="C21" i="1"/>
  <c r="F24" i="1"/>
  <c r="E24" i="1"/>
  <c r="D24" i="1"/>
  <c r="C24" i="1"/>
  <c r="F16" i="1"/>
  <c r="E16" i="1"/>
  <c r="D16" i="1"/>
  <c r="C16" i="1"/>
  <c r="F23" i="1"/>
  <c r="E23" i="1"/>
  <c r="D23" i="1"/>
  <c r="C23" i="1"/>
  <c r="F22" i="1"/>
  <c r="E22" i="1"/>
  <c r="D22" i="1"/>
  <c r="C22" i="1"/>
  <c r="F20" i="1"/>
  <c r="E20" i="1"/>
  <c r="D20" i="1"/>
  <c r="C20" i="1"/>
  <c r="F12" i="1"/>
  <c r="E12" i="1"/>
  <c r="D12" i="1"/>
  <c r="C12" i="1"/>
  <c r="F19" i="1"/>
  <c r="E19" i="1"/>
  <c r="D19" i="1"/>
  <c r="C19" i="1"/>
  <c r="F18" i="1"/>
  <c r="E18" i="1"/>
  <c r="D18" i="1"/>
  <c r="C18" i="1"/>
  <c r="F15" i="1"/>
  <c r="E15" i="1"/>
  <c r="D15" i="1"/>
  <c r="C15" i="1"/>
  <c r="F14" i="1"/>
  <c r="E14" i="1"/>
  <c r="D14" i="1"/>
  <c r="C14" i="1"/>
  <c r="F13" i="1"/>
  <c r="E13" i="1"/>
  <c r="D13" i="1"/>
  <c r="C13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C5" i="1"/>
  <c r="F5" i="1"/>
  <c r="E5" i="1"/>
  <c r="D5" i="1"/>
  <c r="CL139" i="1"/>
  <c r="CK139" i="1"/>
  <c r="CJ139" i="1"/>
  <c r="CI139" i="1"/>
  <c r="CH139" i="1"/>
  <c r="CG139" i="1"/>
  <c r="CF139" i="1"/>
  <c r="CE139" i="1"/>
  <c r="CD139" i="1"/>
  <c r="CC139" i="1" l="1"/>
  <c r="CB139" i="1"/>
  <c r="CA139" i="1"/>
  <c r="BZ139" i="1"/>
  <c r="BY139" i="1"/>
  <c r="G139" i="1"/>
  <c r="R139" i="1"/>
  <c r="BX139" i="1"/>
  <c r="BW139" i="1"/>
  <c r="BV139" i="1"/>
  <c r="BU139" i="1"/>
  <c r="BT139" i="1"/>
  <c r="BS139" i="1"/>
  <c r="BR139" i="1"/>
  <c r="BQ139" i="1"/>
  <c r="BP139" i="1"/>
  <c r="BO139" i="1"/>
  <c r="BN139" i="1"/>
  <c r="BM139" i="1"/>
  <c r="BK139" i="1"/>
  <c r="BJ139" i="1"/>
  <c r="BL139" i="1"/>
  <c r="BI139" i="1"/>
  <c r="BH139" i="1"/>
  <c r="BG139" i="1"/>
  <c r="BF139" i="1"/>
  <c r="BE139" i="1"/>
  <c r="BD139" i="1"/>
  <c r="BC139" i="1"/>
  <c r="BB139" i="1"/>
  <c r="BA139" i="1"/>
  <c r="AZ139" i="1"/>
  <c r="AY139" i="1"/>
  <c r="AX139" i="1"/>
  <c r="AW139" i="1"/>
  <c r="AV139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Q139" i="1"/>
  <c r="P139" i="1"/>
  <c r="O139" i="1"/>
  <c r="N139" i="1"/>
  <c r="M139" i="1"/>
  <c r="L139" i="1"/>
  <c r="K139" i="1"/>
  <c r="J139" i="1"/>
  <c r="I139" i="1"/>
  <c r="H139" i="1"/>
  <c r="A5" i="1" l="1"/>
  <c r="C139" i="1"/>
  <c r="D139" i="1"/>
  <c r="E139" i="1"/>
  <c r="F139" i="1"/>
</calcChain>
</file>

<file path=xl/sharedStrings.xml><?xml version="1.0" encoding="utf-8"?>
<sst xmlns="http://schemas.openxmlformats.org/spreadsheetml/2006/main" count="174" uniqueCount="172">
  <si>
    <t>(1.pl.=10 p, 2.pl.=9 p osv.)</t>
  </si>
  <si>
    <t>Antall</t>
  </si>
  <si>
    <t>Totalt</t>
  </si>
  <si>
    <t>gull</t>
  </si>
  <si>
    <t>sølv</t>
  </si>
  <si>
    <t>bronse</t>
  </si>
  <si>
    <t>IF Sturla</t>
  </si>
  <si>
    <t xml:space="preserve">OL Flaggtreff </t>
  </si>
  <si>
    <t>Asker SK</t>
  </si>
  <si>
    <t>Lunderseter IL</t>
  </si>
  <si>
    <t>Botne SK</t>
  </si>
  <si>
    <t>Porsgrunn OL</t>
  </si>
  <si>
    <t>Nordstrand IF</t>
  </si>
  <si>
    <t>Eiker OL</t>
  </si>
  <si>
    <t>Stord T &amp; IL</t>
  </si>
  <si>
    <t>IF Hellas</t>
  </si>
  <si>
    <t>Heming IL</t>
  </si>
  <si>
    <t>IK Start</t>
  </si>
  <si>
    <t>SPK Oslo-Ørn</t>
  </si>
  <si>
    <t>Kongsberg IF</t>
  </si>
  <si>
    <t xml:space="preserve">IK Grane </t>
  </si>
  <si>
    <t>Hauketo IF</t>
  </si>
  <si>
    <t>Randesund IL</t>
  </si>
  <si>
    <t>Skogn IL</t>
  </si>
  <si>
    <t>IL Høvdingen</t>
  </si>
  <si>
    <t>IL Koll</t>
  </si>
  <si>
    <t>OL Nordpil</t>
  </si>
  <si>
    <t>Torridal IL</t>
  </si>
  <si>
    <t>NLHI 1</t>
  </si>
  <si>
    <t>OK Sør</t>
  </si>
  <si>
    <t>Fana IL</t>
  </si>
  <si>
    <t>Nydalens SK 2</t>
  </si>
  <si>
    <t>Lillomarka OL</t>
  </si>
  <si>
    <t>IL Gular</t>
  </si>
  <si>
    <t>Løten OL</t>
  </si>
  <si>
    <t>Store Bergan IL</t>
  </si>
  <si>
    <t>Brandval OK</t>
  </si>
  <si>
    <t>Fossum IF</t>
  </si>
  <si>
    <t>Halden IL</t>
  </si>
  <si>
    <t>SPK Freidig</t>
  </si>
  <si>
    <t xml:space="preserve"> </t>
  </si>
  <si>
    <t>Skautroll</t>
  </si>
  <si>
    <t>Lillehammer OK</t>
  </si>
  <si>
    <t>Årvoll IL</t>
  </si>
  <si>
    <t xml:space="preserve">Ørje IL </t>
  </si>
  <si>
    <t>Ullensaker-Kisa IL</t>
  </si>
  <si>
    <t>Bækkelagets SPK 2</t>
  </si>
  <si>
    <t>T &amp; IF Viking</t>
  </si>
  <si>
    <t>Eiker S &amp; BK</t>
  </si>
  <si>
    <t>Halden SK 2</t>
  </si>
  <si>
    <t>Eidsvoll OL</t>
  </si>
  <si>
    <t>Stokke IL</t>
  </si>
  <si>
    <t>Hasle S &amp; FK 2</t>
  </si>
  <si>
    <t>Aspedammen IF</t>
  </si>
  <si>
    <t>Hadeland OL</t>
  </si>
  <si>
    <t>IL Driv</t>
  </si>
  <si>
    <t>OL Toten-Troll</t>
  </si>
  <si>
    <t>Askøy OL</t>
  </si>
  <si>
    <t>Kongsberg OL</t>
  </si>
  <si>
    <t>Aasen IL</t>
  </si>
  <si>
    <t>IF Liv</t>
  </si>
  <si>
    <t>Varteig IL</t>
  </si>
  <si>
    <t>Frogn</t>
  </si>
  <si>
    <t>Stabæk IL 2</t>
  </si>
  <si>
    <t>Hamar IL</t>
  </si>
  <si>
    <t>Høybråten &amp; Stovner</t>
  </si>
  <si>
    <t>BUL-Oslo 2</t>
  </si>
  <si>
    <t>IF Njaal</t>
  </si>
  <si>
    <t>O-52</t>
  </si>
  <si>
    <t>Sandnes IL</t>
  </si>
  <si>
    <t>IL Imås</t>
  </si>
  <si>
    <t>Modum OL</t>
  </si>
  <si>
    <t>OL Trollelg</t>
  </si>
  <si>
    <t>Orkanger IF</t>
  </si>
  <si>
    <t>Søgne IL</t>
  </si>
  <si>
    <t>Rosenhoff</t>
  </si>
  <si>
    <t>Indre Østfold OK</t>
  </si>
  <si>
    <t>Høyjord IL</t>
  </si>
  <si>
    <t>IL Stjørdals-Blink</t>
  </si>
  <si>
    <t>OK Moss</t>
  </si>
  <si>
    <t>Sarpsborg OL</t>
  </si>
  <si>
    <t>Flaggtreff OL 2</t>
  </si>
  <si>
    <t>IF Kamp/Vestheim</t>
  </si>
  <si>
    <t>OSI</t>
  </si>
  <si>
    <t>Ullensaker OL</t>
  </si>
  <si>
    <t>Vålerengen IF</t>
  </si>
  <si>
    <t>Slåstad IL</t>
  </si>
  <si>
    <t>Sarpsborg IL</t>
  </si>
  <si>
    <t>Byåsen IL</t>
  </si>
  <si>
    <t>Sandefjord OK</t>
  </si>
  <si>
    <t>Vestheim IF 2</t>
  </si>
  <si>
    <t>Strindheim IL</t>
  </si>
  <si>
    <t>Arild</t>
  </si>
  <si>
    <t>Ringsaker OL 2</t>
  </si>
  <si>
    <t>S &amp; FK Lyn 2</t>
  </si>
  <si>
    <t>Byafossen IL</t>
  </si>
  <si>
    <t>Gjø-Vard OL</t>
  </si>
  <si>
    <t>Råde IL</t>
  </si>
  <si>
    <t>Ready</t>
  </si>
  <si>
    <t>Notodden OL</t>
  </si>
  <si>
    <t>Nordbygda IL 2</t>
  </si>
  <si>
    <t>NLHI 2</t>
  </si>
  <si>
    <t>Marker IL</t>
  </si>
  <si>
    <t>Gjerdrum IL</t>
  </si>
  <si>
    <t>Tobøl IL</t>
  </si>
  <si>
    <t>00</t>
  </si>
  <si>
    <t>Fredrikstad SK 2</t>
  </si>
  <si>
    <t>01</t>
  </si>
  <si>
    <t>02</t>
  </si>
  <si>
    <t>03</t>
  </si>
  <si>
    <t>Vang OL</t>
  </si>
  <si>
    <t>Halden SK 3</t>
  </si>
  <si>
    <t>Halden SK 4</t>
  </si>
  <si>
    <t>04</t>
  </si>
  <si>
    <t>NTHI/NTNUI 2</t>
  </si>
  <si>
    <t>05</t>
  </si>
  <si>
    <t>Kristiansand OK 3</t>
  </si>
  <si>
    <t>06</t>
  </si>
  <si>
    <t>07</t>
  </si>
  <si>
    <t>IL Tyrving 2</t>
  </si>
  <si>
    <t>08</t>
  </si>
  <si>
    <t>Frol IL</t>
  </si>
  <si>
    <t>Ås IL/Ås-NLH/Ås-UMB orientering</t>
  </si>
  <si>
    <t>Søgne og Songdalen OK</t>
  </si>
  <si>
    <t>09</t>
  </si>
  <si>
    <t>10</t>
  </si>
  <si>
    <t>Raumar Orientering 2</t>
  </si>
  <si>
    <t>11</t>
  </si>
  <si>
    <t>Frol IL 2</t>
  </si>
  <si>
    <t>12</t>
  </si>
  <si>
    <t>13</t>
  </si>
  <si>
    <t>Varegg Fleridrett</t>
  </si>
  <si>
    <t>14</t>
  </si>
  <si>
    <t>Frol 3</t>
  </si>
  <si>
    <t>15</t>
  </si>
  <si>
    <t>16</t>
  </si>
  <si>
    <t>17</t>
  </si>
  <si>
    <t>18</t>
  </si>
  <si>
    <t>19</t>
  </si>
  <si>
    <t>20</t>
  </si>
  <si>
    <t xml:space="preserve">Halden SK </t>
  </si>
  <si>
    <t xml:space="preserve">NTHI/NTNUI </t>
  </si>
  <si>
    <t xml:space="preserve">Nydalens SK </t>
  </si>
  <si>
    <t xml:space="preserve">IL Tyrving </t>
  </si>
  <si>
    <t xml:space="preserve">Bækkelagets SPK </t>
  </si>
  <si>
    <t xml:space="preserve">Kristiansand OK </t>
  </si>
  <si>
    <t xml:space="preserve">BUL-Oslo </t>
  </si>
  <si>
    <t xml:space="preserve">Vestheim IF </t>
  </si>
  <si>
    <t xml:space="preserve">Fredrikstad SK </t>
  </si>
  <si>
    <t xml:space="preserve">S &amp; FK Lyn </t>
  </si>
  <si>
    <t xml:space="preserve">Stabæk IF </t>
  </si>
  <si>
    <t xml:space="preserve">Raumar Orientering </t>
  </si>
  <si>
    <t xml:space="preserve">Hasle S &amp; FK </t>
  </si>
  <si>
    <t xml:space="preserve">Nordbygda IL </t>
  </si>
  <si>
    <t xml:space="preserve">Ringsaker OL </t>
  </si>
  <si>
    <t xml:space="preserve">Østmarka OK </t>
  </si>
  <si>
    <t>SPK Wing/Wing OK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</si>
  <si>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</si>
  <si>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</si>
  <si>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</si>
  <si>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</si>
  <si>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</si>
  <si>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</si>
  <si>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</si>
  <si>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</si>
  <si>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</si>
  <si>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NTHI/NTNUI 3</t>
  </si>
  <si>
    <t>Spkl Wing 2</t>
  </si>
  <si>
    <t>Oppsal IF / Oppsal Orientering</t>
  </si>
  <si>
    <t>NTHI/NTNUI 4</t>
  </si>
  <si>
    <t>Kristiansand OK 2</t>
  </si>
  <si>
    <t>NM stafett, herrer senior (1946 - 2025)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</si>
</sst>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64" fontId="1" fillId="0" borderId="0" xfId="0" applyNumberFormat="1" applyFont="1" applyAlignment="1" applyProtection="1">
      <alignment horizontal="left"/>
      <protection locked="0"/>
    </xf>
    <xf numFmtId="164" fontId="1" fillId="0" borderId="0" xfId="0" applyNumberFormat="1" applyFont="1" applyProtection="1">
      <protection locked="0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/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>
      <alignment horizontal="center"/>
    </xf>
    <xf numFmtId="164" fontId="2" fillId="0" borderId="0" xfId="0" applyNumberFormat="1" applyFont="1" applyProtection="1">
      <protection locked="0"/>
    </xf>
    <xf numFmtId="164" fontId="1" fillId="0" borderId="2" xfId="0" applyNumberFormat="1" applyFont="1" applyBorder="1" applyProtection="1">
      <protection locked="0"/>
    </xf>
    <xf numFmtId="164" fontId="1" fillId="0" borderId="2" xfId="0" applyNumberFormat="1" applyFont="1" applyBorder="1" applyAlignment="1" applyProtection="1">
      <alignment horizontal="left"/>
      <protection locked="0"/>
    </xf>
    <xf numFmtId="0" fontId="1" fillId="0" borderId="2" xfId="0" applyFont="1" applyBorder="1"/>
    <xf numFmtId="164" fontId="1" fillId="0" borderId="3" xfId="0" applyNumberFormat="1" applyFont="1" applyBorder="1" applyProtection="1">
      <protection locked="0"/>
    </xf>
    <xf numFmtId="164" fontId="1" fillId="0" borderId="3" xfId="0" applyNumberFormat="1" applyFont="1" applyBorder="1" applyAlignment="1" applyProtection="1">
      <alignment horizontal="left"/>
      <protection locked="0"/>
    </xf>
    <xf numFmtId="0" fontId="1" fillId="0" borderId="3" xfId="0" applyFont="1" applyBorder="1"/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3" xfId="0" applyNumberFormat="1" applyFont="1" applyFill="1" applyBorder="1" applyProtection="1">
      <protection locked="0"/>
    </xf>
    <xf numFmtId="0" fontId="2" fillId="2" borderId="3" xfId="0" applyFont="1" applyFill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2" fillId="0" borderId="2" xfId="0" applyNumberFormat="1" applyFont="1" applyBorder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139"/>
  <sheetViews>
    <sheetView showZeros="0" tabSelected="1" workbookViewId="0">
      <pane xSplit="6" ySplit="4" topLeftCell="BI5" activePane="bottomRight" state="frozen"/>
      <selection pane="topRight" activeCell="G1" sqref="G1"/>
      <selection pane="bottomLeft" activeCell="A5" sqref="A5"/>
      <selection pane="bottomRight"/>
    </sheetView>
  </sheetViews>
  <sheetFormatPr baseColWidth="10" defaultColWidth="9.08984375" defaultRowHeight="10" x14ac:dyDescent="0.2"/>
  <cols>
    <col min="1" max="1" width="4.453125" style="22" customWidth="1"/>
    <col min="2" max="2" width="29.7265625" style="1" customWidth="1"/>
    <col min="3" max="3" width="5" style="1" customWidth="1"/>
    <col min="4" max="4" width="5.36328125" style="1" customWidth="1"/>
    <col min="5" max="5" width="5.08984375" style="1" customWidth="1"/>
    <col min="6" max="6" width="5.81640625" style="1" customWidth="1"/>
    <col min="7" max="71" width="3.6328125" style="1" customWidth="1"/>
    <col min="72" max="90" width="3.26953125" style="1" customWidth="1"/>
    <col min="91" max="16384" width="9.08984375" style="1"/>
  </cols>
  <sheetData>
    <row r="1" spans="1:90" s="6" customFormat="1" ht="13" x14ac:dyDescent="0.3">
      <c r="A1" s="21"/>
      <c r="B1" s="6" t="s">
        <v>171</v>
      </c>
    </row>
    <row r="2" spans="1:90" x14ac:dyDescent="0.2">
      <c r="B2" s="1" t="s">
        <v>0</v>
      </c>
      <c r="G2" s="2"/>
    </row>
    <row r="3" spans="1:90" s="5" customFormat="1" ht="10.5" x14ac:dyDescent="0.25">
      <c r="A3" s="4"/>
      <c r="B3" s="4"/>
      <c r="C3" s="16"/>
      <c r="D3" s="17" t="s">
        <v>1</v>
      </c>
      <c r="E3" s="17" t="s">
        <v>1</v>
      </c>
      <c r="F3" s="17" t="s">
        <v>1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</row>
    <row r="4" spans="1:90" s="5" customFormat="1" ht="11" thickBot="1" x14ac:dyDescent="0.3">
      <c r="A4" s="7"/>
      <c r="B4" s="7"/>
      <c r="C4" s="18" t="s">
        <v>2</v>
      </c>
      <c r="D4" s="18" t="s">
        <v>3</v>
      </c>
      <c r="E4" s="18" t="s">
        <v>4</v>
      </c>
      <c r="F4" s="18" t="s">
        <v>5</v>
      </c>
      <c r="G4" s="7">
        <v>46</v>
      </c>
      <c r="H4" s="7">
        <v>47</v>
      </c>
      <c r="I4" s="7">
        <v>48</v>
      </c>
      <c r="J4" s="7">
        <v>49</v>
      </c>
      <c r="K4" s="7">
        <v>50</v>
      </c>
      <c r="L4" s="7">
        <v>51</v>
      </c>
      <c r="M4" s="7">
        <v>52</v>
      </c>
      <c r="N4" s="7">
        <v>53</v>
      </c>
      <c r="O4" s="7">
        <v>54</v>
      </c>
      <c r="P4" s="7">
        <v>55</v>
      </c>
      <c r="Q4" s="7">
        <v>56</v>
      </c>
      <c r="R4" s="7">
        <v>57</v>
      </c>
      <c r="S4" s="7">
        <v>58</v>
      </c>
      <c r="T4" s="7">
        <v>59</v>
      </c>
      <c r="U4" s="7">
        <v>60</v>
      </c>
      <c r="V4" s="7">
        <v>61</v>
      </c>
      <c r="W4" s="7">
        <v>62</v>
      </c>
      <c r="X4" s="7">
        <v>63</v>
      </c>
      <c r="Y4" s="7">
        <v>64</v>
      </c>
      <c r="Z4" s="7">
        <v>65</v>
      </c>
      <c r="AA4" s="7">
        <v>66</v>
      </c>
      <c r="AB4" s="7">
        <v>67</v>
      </c>
      <c r="AC4" s="7">
        <v>68</v>
      </c>
      <c r="AD4" s="7">
        <v>69</v>
      </c>
      <c r="AE4" s="7">
        <v>70</v>
      </c>
      <c r="AF4" s="7">
        <v>71</v>
      </c>
      <c r="AG4" s="7">
        <v>72</v>
      </c>
      <c r="AH4" s="7">
        <v>73</v>
      </c>
      <c r="AI4" s="7">
        <v>74</v>
      </c>
      <c r="AJ4" s="7">
        <v>75</v>
      </c>
      <c r="AK4" s="7">
        <v>76</v>
      </c>
      <c r="AL4" s="7">
        <v>77</v>
      </c>
      <c r="AM4" s="7">
        <v>78</v>
      </c>
      <c r="AN4" s="7">
        <v>79</v>
      </c>
      <c r="AO4" s="7">
        <v>80</v>
      </c>
      <c r="AP4" s="7">
        <v>81</v>
      </c>
      <c r="AQ4" s="7">
        <v>82</v>
      </c>
      <c r="AR4" s="7">
        <v>83</v>
      </c>
      <c r="AS4" s="7">
        <v>84</v>
      </c>
      <c r="AT4" s="7">
        <v>85</v>
      </c>
      <c r="AU4" s="7">
        <v>86</v>
      </c>
      <c r="AV4" s="7">
        <v>87</v>
      </c>
      <c r="AW4" s="7">
        <v>88</v>
      </c>
      <c r="AX4" s="7">
        <v>89</v>
      </c>
      <c r="AY4" s="7">
        <v>90</v>
      </c>
      <c r="AZ4" s="7">
        <v>91</v>
      </c>
      <c r="BA4" s="7">
        <v>92</v>
      </c>
      <c r="BB4" s="7">
        <v>93</v>
      </c>
      <c r="BC4" s="7">
        <v>94</v>
      </c>
      <c r="BD4" s="7">
        <v>95</v>
      </c>
      <c r="BE4" s="7">
        <v>96</v>
      </c>
      <c r="BF4" s="7">
        <v>97</v>
      </c>
      <c r="BG4" s="7">
        <v>98</v>
      </c>
      <c r="BH4" s="7">
        <v>99</v>
      </c>
      <c r="BI4" s="7" t="s">
        <v>105</v>
      </c>
      <c r="BJ4" s="7" t="s">
        <v>107</v>
      </c>
      <c r="BK4" s="7" t="s">
        <v>108</v>
      </c>
      <c r="BL4" s="7" t="s">
        <v>109</v>
      </c>
      <c r="BM4" s="7" t="s">
        <v>113</v>
      </c>
      <c r="BN4" s="7" t="s">
        <v>115</v>
      </c>
      <c r="BO4" s="7" t="s">
        <v>117</v>
      </c>
      <c r="BP4" s="7" t="s">
        <v>118</v>
      </c>
      <c r="BQ4" s="7" t="s">
        <v>120</v>
      </c>
      <c r="BR4" s="7" t="s">
        <v>124</v>
      </c>
      <c r="BS4" s="7" t="s">
        <v>125</v>
      </c>
      <c r="BT4" s="8" t="s">
        <v>127</v>
      </c>
      <c r="BU4" s="8" t="s">
        <v>129</v>
      </c>
      <c r="BV4" s="8" t="s">
        <v>130</v>
      </c>
      <c r="BW4" s="8" t="s">
        <v>132</v>
      </c>
      <c r="BX4" s="8" t="s">
        <v>134</v>
      </c>
      <c r="BY4" s="8" t="s">
        <v>135</v>
      </c>
      <c r="BZ4" s="8" t="s">
        <v>136</v>
      </c>
      <c r="CA4" s="8" t="s">
        <v>137</v>
      </c>
      <c r="CB4" s="8" t="s">
        <v>138</v>
      </c>
      <c r="CC4" s="8" t="s">
        <v>139</v>
      </c>
      <c r="CD4" s="8" t="s">
        <v>157</v>
      </c>
      <c r="CE4" s="8" t="s">
        <v>158</v>
      </c>
      <c r="CF4" s="8" t="s">
        <v>159</v>
      </c>
      <c r="CG4" s="8" t="s">
        <v>160</v>
      </c>
      <c r="CH4" s="8" t="s">
        <v>161</v>
      </c>
      <c r="CI4" s="8" t="s">
        <v>162</v>
      </c>
      <c r="CJ4" s="8" t="s">
        <v>163</v>
      </c>
      <c r="CK4" s="8" t="s">
        <v>164</v>
      </c>
      <c r="CL4" s="8" t="s">
        <v>165</v>
      </c>
    </row>
    <row r="5" spans="1:90" ht="10.5" x14ac:dyDescent="0.25">
      <c r="A5" s="23">
        <f>_xlfn.RANK.EQ(C5,$C$5:$C$138,0)</f>
        <v>1</v>
      </c>
      <c r="B5" s="14" t="s">
        <v>140</v>
      </c>
      <c r="C5" s="19">
        <f>SUM(G5:CL5)</f>
        <v>352</v>
      </c>
      <c r="D5" s="20">
        <f>COUNTIF(G5:CL5,"=10")</f>
        <v>12</v>
      </c>
      <c r="E5" s="20">
        <f>COUNTIF(G5:CL5,"=9")</f>
        <v>11</v>
      </c>
      <c r="F5" s="20">
        <f>COUNTIF(G5:CL5,"=8")</f>
        <v>6</v>
      </c>
      <c r="G5" s="13">
        <v>3</v>
      </c>
      <c r="H5" s="15"/>
      <c r="I5" s="13">
        <v>6</v>
      </c>
      <c r="J5" s="15"/>
      <c r="K5" s="15"/>
      <c r="L5" s="15"/>
      <c r="M5" s="15"/>
      <c r="N5" s="15"/>
      <c r="O5" s="13">
        <v>6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3">
        <v>7</v>
      </c>
      <c r="AM5" s="13">
        <v>9</v>
      </c>
      <c r="AN5" s="15"/>
      <c r="AO5" s="13">
        <v>7</v>
      </c>
      <c r="AP5" s="13">
        <v>7</v>
      </c>
      <c r="AQ5" s="15"/>
      <c r="AR5" s="15"/>
      <c r="AS5" s="15"/>
      <c r="AT5" s="15"/>
      <c r="AU5" s="15"/>
      <c r="AV5" s="15"/>
      <c r="AW5" s="13">
        <v>9</v>
      </c>
      <c r="AX5" s="13">
        <v>9</v>
      </c>
      <c r="AY5" s="15"/>
      <c r="AZ5" s="13">
        <v>10</v>
      </c>
      <c r="BA5" s="13">
        <v>10</v>
      </c>
      <c r="BB5" s="13">
        <v>10</v>
      </c>
      <c r="BC5" s="13">
        <v>7</v>
      </c>
      <c r="BD5" s="13">
        <v>4</v>
      </c>
      <c r="BE5" s="13">
        <v>9</v>
      </c>
      <c r="BF5" s="13">
        <v>8</v>
      </c>
      <c r="BG5" s="13">
        <v>10</v>
      </c>
      <c r="BH5" s="13">
        <v>9</v>
      </c>
      <c r="BI5" s="13">
        <v>9</v>
      </c>
      <c r="BJ5" s="13">
        <v>8</v>
      </c>
      <c r="BK5" s="13">
        <v>10</v>
      </c>
      <c r="BL5" s="13">
        <v>10</v>
      </c>
      <c r="BM5" s="13">
        <v>9</v>
      </c>
      <c r="BN5" s="13">
        <v>6</v>
      </c>
      <c r="BO5" s="13">
        <v>6</v>
      </c>
      <c r="BP5" s="13">
        <v>6</v>
      </c>
      <c r="BQ5" s="13">
        <v>6</v>
      </c>
      <c r="BR5" s="13">
        <v>10</v>
      </c>
      <c r="BS5" s="13">
        <v>10</v>
      </c>
      <c r="BT5" s="15">
        <v>10</v>
      </c>
      <c r="BU5" s="15">
        <v>8</v>
      </c>
      <c r="BV5" s="15">
        <v>9</v>
      </c>
      <c r="BW5" s="15">
        <v>8</v>
      </c>
      <c r="BX5" s="15">
        <v>9</v>
      </c>
      <c r="BY5" s="15">
        <v>10</v>
      </c>
      <c r="BZ5" s="15">
        <v>10</v>
      </c>
      <c r="CA5" s="15">
        <v>8</v>
      </c>
      <c r="CB5" s="15">
        <v>7</v>
      </c>
      <c r="CC5" s="15">
        <v>9</v>
      </c>
      <c r="CD5" s="15">
        <v>9</v>
      </c>
      <c r="CE5" s="15">
        <v>8</v>
      </c>
      <c r="CF5" s="15">
        <v>10</v>
      </c>
      <c r="CG5" s="15">
        <v>6</v>
      </c>
      <c r="CH5" s="15">
        <v>1</v>
      </c>
      <c r="CI5" s="15"/>
      <c r="CJ5" s="15"/>
      <c r="CK5" s="15"/>
      <c r="CL5" s="15"/>
    </row>
    <row r="6" spans="1:90" ht="10.5" x14ac:dyDescent="0.25">
      <c r="A6" s="23">
        <f t="shared" ref="A6:A69" si="0">_xlfn.RANK.EQ(C6,$C$5:$C$138,0)</f>
        <v>1</v>
      </c>
      <c r="B6" s="11" t="s">
        <v>141</v>
      </c>
      <c r="C6" s="19">
        <f>SUM(G6:CL6)</f>
        <v>352</v>
      </c>
      <c r="D6" s="20">
        <f>COUNTIF(G6:CL6,"=10")</f>
        <v>10</v>
      </c>
      <c r="E6" s="20">
        <f>COUNTIF(G6:CL6,"=9")</f>
        <v>9</v>
      </c>
      <c r="F6" s="20">
        <f>COUNTIF(G6:CL6,"=8")</f>
        <v>6</v>
      </c>
      <c r="G6" s="10">
        <v>9</v>
      </c>
      <c r="H6" s="10">
        <v>6</v>
      </c>
      <c r="I6" s="12"/>
      <c r="J6" s="12"/>
      <c r="K6" s="12"/>
      <c r="L6" s="10">
        <v>7</v>
      </c>
      <c r="M6" s="12"/>
      <c r="N6" s="12"/>
      <c r="O6" s="10">
        <v>7</v>
      </c>
      <c r="P6" s="12"/>
      <c r="Q6" s="12"/>
      <c r="R6" s="12"/>
      <c r="S6" s="12"/>
      <c r="T6" s="12"/>
      <c r="U6" s="10">
        <v>1</v>
      </c>
      <c r="V6" s="12"/>
      <c r="W6" s="12"/>
      <c r="X6" s="10">
        <v>9</v>
      </c>
      <c r="Y6" s="10">
        <v>5</v>
      </c>
      <c r="Z6" s="10">
        <v>10</v>
      </c>
      <c r="AA6" s="12"/>
      <c r="AB6" s="12"/>
      <c r="AC6" s="10">
        <v>9</v>
      </c>
      <c r="AD6" s="10">
        <v>9</v>
      </c>
      <c r="AE6" s="12"/>
      <c r="AF6" s="10">
        <v>8</v>
      </c>
      <c r="AG6" s="12"/>
      <c r="AH6" s="10">
        <v>10</v>
      </c>
      <c r="AI6" s="10">
        <v>7</v>
      </c>
      <c r="AJ6" s="10">
        <v>5</v>
      </c>
      <c r="AK6" s="10">
        <v>8</v>
      </c>
      <c r="AL6" s="12"/>
      <c r="AM6" s="12"/>
      <c r="AN6" s="12"/>
      <c r="AO6" s="12"/>
      <c r="AP6" s="12"/>
      <c r="AQ6" s="12"/>
      <c r="AR6" s="10">
        <v>9</v>
      </c>
      <c r="AS6" s="10">
        <v>6</v>
      </c>
      <c r="AT6" s="10">
        <v>8</v>
      </c>
      <c r="AU6" s="10">
        <v>10</v>
      </c>
      <c r="AV6" s="10">
        <v>8</v>
      </c>
      <c r="AW6" s="10">
        <v>10</v>
      </c>
      <c r="AX6" s="10">
        <v>8</v>
      </c>
      <c r="AY6" s="10">
        <v>10</v>
      </c>
      <c r="AZ6" s="10">
        <v>9</v>
      </c>
      <c r="BA6" s="10">
        <v>7</v>
      </c>
      <c r="BB6" s="10">
        <v>9</v>
      </c>
      <c r="BC6" s="10">
        <v>8</v>
      </c>
      <c r="BD6" s="10">
        <v>10</v>
      </c>
      <c r="BE6" s="10">
        <v>3</v>
      </c>
      <c r="BF6" s="10"/>
      <c r="BG6" s="10">
        <v>2</v>
      </c>
      <c r="BH6" s="10">
        <v>7</v>
      </c>
      <c r="BI6" s="10">
        <v>5</v>
      </c>
      <c r="BJ6" s="10">
        <v>7</v>
      </c>
      <c r="BK6" s="10">
        <v>2</v>
      </c>
      <c r="BL6" s="10">
        <v>7</v>
      </c>
      <c r="BM6" s="10">
        <v>4</v>
      </c>
      <c r="BN6" s="10">
        <v>5</v>
      </c>
      <c r="BO6" s="10">
        <v>7</v>
      </c>
      <c r="BP6" s="10">
        <v>1</v>
      </c>
      <c r="BQ6" s="10"/>
      <c r="BR6" s="10">
        <v>9</v>
      </c>
      <c r="BS6" s="10"/>
      <c r="BT6" s="12"/>
      <c r="BU6" s="12">
        <v>1</v>
      </c>
      <c r="BV6" s="12">
        <v>2</v>
      </c>
      <c r="BW6" s="12">
        <v>2</v>
      </c>
      <c r="BX6" s="12"/>
      <c r="BY6" s="12"/>
      <c r="BZ6" s="12">
        <v>3</v>
      </c>
      <c r="CA6" s="12">
        <v>3</v>
      </c>
      <c r="CB6" s="12">
        <v>6</v>
      </c>
      <c r="CC6" s="12">
        <v>5</v>
      </c>
      <c r="CD6" s="12">
        <v>10</v>
      </c>
      <c r="CE6" s="12">
        <v>10</v>
      </c>
      <c r="CF6" s="12">
        <v>9</v>
      </c>
      <c r="CG6" s="12">
        <v>10</v>
      </c>
      <c r="CH6" s="12">
        <v>10</v>
      </c>
      <c r="CI6" s="12"/>
      <c r="CJ6" s="12"/>
      <c r="CK6" s="12"/>
      <c r="CL6" s="12"/>
    </row>
    <row r="7" spans="1:90" ht="10.5" x14ac:dyDescent="0.25">
      <c r="A7" s="23">
        <f t="shared" si="0"/>
        <v>3</v>
      </c>
      <c r="B7" s="11" t="s">
        <v>142</v>
      </c>
      <c r="C7" s="19">
        <f>SUM(G7:CL7)</f>
        <v>311</v>
      </c>
      <c r="D7" s="20">
        <f>COUNTIF(G7:CL7,"=10")</f>
        <v>6</v>
      </c>
      <c r="E7" s="20">
        <f>COUNTIF(G7:CL7,"=9")</f>
        <v>7</v>
      </c>
      <c r="F7" s="20">
        <f>COUNTIF(G7:CL7,"=8")</f>
        <v>6</v>
      </c>
      <c r="G7" s="12"/>
      <c r="H7" s="12"/>
      <c r="I7" s="10">
        <v>4</v>
      </c>
      <c r="J7" s="12"/>
      <c r="K7" s="10">
        <v>8</v>
      </c>
      <c r="L7" s="12"/>
      <c r="M7" s="10">
        <v>6</v>
      </c>
      <c r="N7" s="10">
        <v>8</v>
      </c>
      <c r="O7" s="10">
        <v>10</v>
      </c>
      <c r="P7" s="10">
        <v>6</v>
      </c>
      <c r="Q7" s="10">
        <v>9</v>
      </c>
      <c r="R7" s="12"/>
      <c r="S7" s="10">
        <v>4</v>
      </c>
      <c r="T7" s="12"/>
      <c r="U7" s="12"/>
      <c r="V7" s="10">
        <v>2</v>
      </c>
      <c r="W7" s="10">
        <v>6</v>
      </c>
      <c r="X7" s="12"/>
      <c r="Y7" s="10">
        <v>8</v>
      </c>
      <c r="Z7" s="10">
        <v>3</v>
      </c>
      <c r="AA7" s="12"/>
      <c r="AB7" s="12"/>
      <c r="AC7" s="12"/>
      <c r="AD7" s="10">
        <v>7</v>
      </c>
      <c r="AE7" s="10">
        <v>6</v>
      </c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0">
        <v>8</v>
      </c>
      <c r="AS7" s="10">
        <v>9</v>
      </c>
      <c r="AT7" s="10">
        <v>7</v>
      </c>
      <c r="AU7" s="10">
        <v>3</v>
      </c>
      <c r="AV7" s="12"/>
      <c r="AW7" s="10">
        <v>5</v>
      </c>
      <c r="AX7" s="10">
        <v>4</v>
      </c>
      <c r="AY7" s="10">
        <v>6</v>
      </c>
      <c r="AZ7" s="10">
        <v>2</v>
      </c>
      <c r="BA7" s="10">
        <v>5</v>
      </c>
      <c r="BB7" s="10">
        <v>5</v>
      </c>
      <c r="BC7" s="10">
        <v>6</v>
      </c>
      <c r="BD7" s="10">
        <v>1</v>
      </c>
      <c r="BE7" s="10">
        <v>10</v>
      </c>
      <c r="BF7" s="10">
        <v>10</v>
      </c>
      <c r="BG7" s="10">
        <v>9</v>
      </c>
      <c r="BH7" s="10">
        <v>10</v>
      </c>
      <c r="BI7" s="10">
        <v>7</v>
      </c>
      <c r="BJ7" s="10">
        <v>9</v>
      </c>
      <c r="BK7" s="10">
        <v>7</v>
      </c>
      <c r="BL7" s="10">
        <v>1</v>
      </c>
      <c r="BM7" s="10">
        <v>5</v>
      </c>
      <c r="BN7" s="10">
        <v>4</v>
      </c>
      <c r="BO7" s="10">
        <v>8</v>
      </c>
      <c r="BP7" s="10">
        <v>5</v>
      </c>
      <c r="BQ7" s="10">
        <v>1</v>
      </c>
      <c r="BR7" s="10"/>
      <c r="BS7" s="10"/>
      <c r="BT7" s="12"/>
      <c r="BU7" s="12"/>
      <c r="BV7" s="12"/>
      <c r="BW7" s="12"/>
      <c r="BX7" s="12">
        <v>5</v>
      </c>
      <c r="BY7" s="12"/>
      <c r="BZ7" s="12">
        <v>9</v>
      </c>
      <c r="CA7" s="12">
        <v>10</v>
      </c>
      <c r="CB7" s="12">
        <v>10</v>
      </c>
      <c r="CC7" s="12">
        <v>8</v>
      </c>
      <c r="CD7" s="12">
        <v>7</v>
      </c>
      <c r="CE7" s="12">
        <v>7</v>
      </c>
      <c r="CF7" s="12">
        <v>3</v>
      </c>
      <c r="CG7" s="12">
        <v>9</v>
      </c>
      <c r="CH7" s="12">
        <v>9</v>
      </c>
      <c r="CI7" s="12"/>
      <c r="CJ7" s="12"/>
      <c r="CK7" s="12"/>
      <c r="CL7" s="12"/>
    </row>
    <row r="8" spans="1:90" ht="10.5" x14ac:dyDescent="0.25">
      <c r="A8" s="23">
        <f t="shared" si="0"/>
        <v>4</v>
      </c>
      <c r="B8" s="11" t="s">
        <v>143</v>
      </c>
      <c r="C8" s="19">
        <f>SUM(G8:CL8)</f>
        <v>186</v>
      </c>
      <c r="D8" s="20">
        <f>COUNTIF(G8:CL8,"=10")</f>
        <v>6</v>
      </c>
      <c r="E8" s="20">
        <f>COUNTIF(G8:CL8,"=9")</f>
        <v>4</v>
      </c>
      <c r="F8" s="20">
        <f>COUNTIF(G8:CL8,"=8")</f>
        <v>3</v>
      </c>
      <c r="G8" s="10">
        <v>7</v>
      </c>
      <c r="H8" s="10">
        <v>2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0">
        <v>8</v>
      </c>
      <c r="AV8" s="10">
        <v>9</v>
      </c>
      <c r="AW8" s="10">
        <v>8</v>
      </c>
      <c r="AX8" s="10">
        <v>10</v>
      </c>
      <c r="AY8" s="10">
        <v>9</v>
      </c>
      <c r="AZ8" s="10">
        <v>5</v>
      </c>
      <c r="BA8" s="10">
        <v>4</v>
      </c>
      <c r="BB8" s="10">
        <v>7</v>
      </c>
      <c r="BC8" s="12"/>
      <c r="BD8" s="12"/>
      <c r="BE8" s="12">
        <v>2</v>
      </c>
      <c r="BF8" s="12"/>
      <c r="BG8" s="12"/>
      <c r="BH8" s="12"/>
      <c r="BI8" s="12"/>
      <c r="BJ8" s="12"/>
      <c r="BK8" s="12"/>
      <c r="BL8" s="12"/>
      <c r="BM8" s="12">
        <v>7</v>
      </c>
      <c r="BN8" s="12">
        <v>9</v>
      </c>
      <c r="BO8" s="12">
        <v>4</v>
      </c>
      <c r="BP8" s="12">
        <v>10</v>
      </c>
      <c r="BQ8" s="12">
        <v>10</v>
      </c>
      <c r="BR8" s="12">
        <v>6</v>
      </c>
      <c r="BS8" s="12">
        <v>2</v>
      </c>
      <c r="BT8" s="12">
        <v>4</v>
      </c>
      <c r="BU8" s="12">
        <v>10</v>
      </c>
      <c r="BV8" s="12">
        <v>10</v>
      </c>
      <c r="BW8" s="12">
        <v>10</v>
      </c>
      <c r="BX8" s="12">
        <v>8</v>
      </c>
      <c r="BY8" s="12"/>
      <c r="BZ8" s="12">
        <v>7</v>
      </c>
      <c r="CA8" s="12">
        <v>9</v>
      </c>
      <c r="CB8" s="12"/>
      <c r="CC8" s="12">
        <v>3</v>
      </c>
      <c r="CD8" s="12">
        <v>6</v>
      </c>
      <c r="CE8" s="12"/>
      <c r="CF8" s="12"/>
      <c r="CG8" s="12"/>
      <c r="CH8" s="12"/>
      <c r="CI8" s="12"/>
      <c r="CJ8" s="12"/>
      <c r="CK8" s="12"/>
      <c r="CL8" s="12"/>
    </row>
    <row r="9" spans="1:90" ht="10.5" x14ac:dyDescent="0.25">
      <c r="A9" s="23">
        <f t="shared" si="0"/>
        <v>5</v>
      </c>
      <c r="B9" s="11" t="s">
        <v>144</v>
      </c>
      <c r="C9" s="19">
        <f>SUM(G9:CL9)</f>
        <v>166</v>
      </c>
      <c r="D9" s="20">
        <f>COUNTIF(G9:CL9,"=10")</f>
        <v>2</v>
      </c>
      <c r="E9" s="20">
        <f>COUNTIF(G9:CL9,"=9")</f>
        <v>1</v>
      </c>
      <c r="F9" s="20">
        <f>COUNTIF(G9:CL9,"=8")</f>
        <v>5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0">
        <v>6</v>
      </c>
      <c r="AR9" s="10">
        <v>4</v>
      </c>
      <c r="AS9" s="10">
        <v>3</v>
      </c>
      <c r="AT9" s="12"/>
      <c r="AU9" s="10">
        <v>4</v>
      </c>
      <c r="AV9" s="10">
        <v>7</v>
      </c>
      <c r="AW9" s="10">
        <v>7</v>
      </c>
      <c r="AX9" s="10">
        <v>7</v>
      </c>
      <c r="AY9" s="10">
        <v>4</v>
      </c>
      <c r="AZ9" s="10">
        <v>3</v>
      </c>
      <c r="BA9" s="12"/>
      <c r="BB9" s="12"/>
      <c r="BC9" s="12"/>
      <c r="BD9" s="12"/>
      <c r="BE9" s="12">
        <v>6</v>
      </c>
      <c r="BF9" s="12">
        <v>7</v>
      </c>
      <c r="BG9" s="12">
        <v>8</v>
      </c>
      <c r="BH9" s="12">
        <v>8</v>
      </c>
      <c r="BI9" s="12">
        <v>10</v>
      </c>
      <c r="BJ9" s="12">
        <v>10</v>
      </c>
      <c r="BK9" s="12">
        <v>9</v>
      </c>
      <c r="BL9" s="12">
        <v>8</v>
      </c>
      <c r="BM9" s="12"/>
      <c r="BN9" s="12"/>
      <c r="BO9" s="12">
        <v>3</v>
      </c>
      <c r="BP9" s="12">
        <v>8</v>
      </c>
      <c r="BQ9" s="12"/>
      <c r="BR9" s="12">
        <v>1</v>
      </c>
      <c r="BS9" s="12">
        <v>8</v>
      </c>
      <c r="BT9" s="12">
        <v>7</v>
      </c>
      <c r="BU9" s="12"/>
      <c r="BV9" s="12"/>
      <c r="BW9" s="12"/>
      <c r="BX9" s="12"/>
      <c r="BY9" s="12">
        <v>7</v>
      </c>
      <c r="BZ9" s="12"/>
      <c r="CA9" s="12">
        <v>7</v>
      </c>
      <c r="CB9" s="12">
        <v>5</v>
      </c>
      <c r="CC9" s="12">
        <v>6</v>
      </c>
      <c r="CD9" s="12">
        <v>2</v>
      </c>
      <c r="CE9" s="12">
        <v>1</v>
      </c>
      <c r="CF9" s="12"/>
      <c r="CG9" s="12"/>
      <c r="CH9" s="12"/>
      <c r="CI9" s="12"/>
      <c r="CJ9" s="12"/>
      <c r="CK9" s="12"/>
      <c r="CL9" s="12"/>
    </row>
    <row r="10" spans="1:90" ht="10.5" x14ac:dyDescent="0.25">
      <c r="A10" s="23">
        <f t="shared" si="0"/>
        <v>6</v>
      </c>
      <c r="B10" s="11" t="s">
        <v>6</v>
      </c>
      <c r="C10" s="19">
        <f>SUM(G10:CL10)</f>
        <v>150</v>
      </c>
      <c r="D10" s="20">
        <f>COUNTIF(G10:CL10,"=10")</f>
        <v>9</v>
      </c>
      <c r="E10" s="20">
        <f>COUNTIF(G10:CL10,"=9")</f>
        <v>1</v>
      </c>
      <c r="F10" s="20">
        <f>COUNTIF(G10:CL10,"=8")</f>
        <v>0</v>
      </c>
      <c r="G10" s="12"/>
      <c r="H10" s="12"/>
      <c r="I10" s="10">
        <v>2</v>
      </c>
      <c r="J10" s="12"/>
      <c r="K10" s="10">
        <v>6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0">
        <v>4</v>
      </c>
      <c r="X10" s="10">
        <v>6</v>
      </c>
      <c r="Y10" s="10">
        <v>1</v>
      </c>
      <c r="Z10" s="10">
        <v>2</v>
      </c>
      <c r="AA10" s="10">
        <v>10</v>
      </c>
      <c r="AB10" s="10">
        <v>6</v>
      </c>
      <c r="AC10" s="10">
        <v>5</v>
      </c>
      <c r="AD10" s="12"/>
      <c r="AE10" s="10">
        <v>7</v>
      </c>
      <c r="AF10" s="12"/>
      <c r="AG10" s="12"/>
      <c r="AH10" s="10">
        <v>7</v>
      </c>
      <c r="AI10" s="12"/>
      <c r="AJ10" s="12"/>
      <c r="AK10" s="12"/>
      <c r="AL10" s="10">
        <v>4</v>
      </c>
      <c r="AM10" s="10">
        <v>1</v>
      </c>
      <c r="AN10" s="10">
        <v>10</v>
      </c>
      <c r="AO10" s="10">
        <v>10</v>
      </c>
      <c r="AP10" s="10">
        <v>10</v>
      </c>
      <c r="AQ10" s="10">
        <v>10</v>
      </c>
      <c r="AR10" s="10">
        <v>10</v>
      </c>
      <c r="AS10" s="10">
        <v>10</v>
      </c>
      <c r="AT10" s="10">
        <v>10</v>
      </c>
      <c r="AU10" s="10">
        <v>9</v>
      </c>
      <c r="AV10" s="10">
        <v>10</v>
      </c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</row>
    <row r="11" spans="1:90" ht="10.5" x14ac:dyDescent="0.25">
      <c r="A11" s="23">
        <f t="shared" si="0"/>
        <v>7</v>
      </c>
      <c r="B11" s="11" t="s">
        <v>145</v>
      </c>
      <c r="C11" s="19">
        <f>SUM(G11:CL11)</f>
        <v>143</v>
      </c>
      <c r="D11" s="20">
        <f>COUNTIF(G11:CL11,"=10")</f>
        <v>3</v>
      </c>
      <c r="E11" s="20">
        <f>COUNTIF(G11:CL11,"=9")</f>
        <v>3</v>
      </c>
      <c r="F11" s="20">
        <f>COUNTIF(G11:CL11,"=8")</f>
        <v>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0">
        <v>1</v>
      </c>
      <c r="AL11" s="10">
        <v>2</v>
      </c>
      <c r="AM11" s="12"/>
      <c r="AN11" s="12"/>
      <c r="AO11" s="12"/>
      <c r="AP11" s="10">
        <v>5</v>
      </c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>
        <v>4</v>
      </c>
      <c r="BF11" s="12">
        <v>5</v>
      </c>
      <c r="BG11" s="12">
        <v>1</v>
      </c>
      <c r="BH11" s="12">
        <v>5</v>
      </c>
      <c r="BI11" s="12">
        <v>4</v>
      </c>
      <c r="BJ11" s="12"/>
      <c r="BK11" s="12">
        <v>5</v>
      </c>
      <c r="BL11" s="12">
        <v>6</v>
      </c>
      <c r="BM11" s="12">
        <v>10</v>
      </c>
      <c r="BN11" s="12">
        <v>10</v>
      </c>
      <c r="BO11" s="12">
        <v>10</v>
      </c>
      <c r="BP11" s="12">
        <v>9</v>
      </c>
      <c r="BQ11" s="12">
        <v>8</v>
      </c>
      <c r="BR11" s="12">
        <v>4</v>
      </c>
      <c r="BS11" s="12">
        <v>7</v>
      </c>
      <c r="BT11" s="12">
        <v>9</v>
      </c>
      <c r="BU11" s="12">
        <v>9</v>
      </c>
      <c r="BV11" s="12">
        <v>3</v>
      </c>
      <c r="BW11" s="12">
        <v>7</v>
      </c>
      <c r="BX11" s="12">
        <v>3</v>
      </c>
      <c r="BY11" s="12">
        <v>4</v>
      </c>
      <c r="BZ11" s="12"/>
      <c r="CA11" s="12">
        <v>4</v>
      </c>
      <c r="CB11" s="12"/>
      <c r="CC11" s="12"/>
      <c r="CD11" s="12">
        <v>8</v>
      </c>
      <c r="CE11" s="12"/>
      <c r="CF11" s="12"/>
      <c r="CG11" s="12"/>
      <c r="CH11" s="12"/>
      <c r="CI11" s="12"/>
      <c r="CJ11" s="12"/>
      <c r="CK11" s="12"/>
      <c r="CL11" s="12"/>
    </row>
    <row r="12" spans="1:90" ht="10.5" x14ac:dyDescent="0.25">
      <c r="A12" s="23">
        <f t="shared" si="0"/>
        <v>8</v>
      </c>
      <c r="B12" s="11" t="s">
        <v>121</v>
      </c>
      <c r="C12" s="19">
        <f>SUM(G12:CL12)</f>
        <v>99</v>
      </c>
      <c r="D12" s="20">
        <f>COUNTIF(G12:CL12,"=10")</f>
        <v>1</v>
      </c>
      <c r="E12" s="20">
        <f>COUNTIF(G12:CL12,"=9")</f>
        <v>4</v>
      </c>
      <c r="F12" s="20">
        <f>COUNTIF(G12:CL12,"=8")</f>
        <v>0</v>
      </c>
      <c r="G12" s="12"/>
      <c r="H12" s="12"/>
      <c r="I12" s="12"/>
      <c r="J12" s="10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>
        <v>9</v>
      </c>
      <c r="BR12" s="12"/>
      <c r="BS12" s="12"/>
      <c r="BT12" s="12">
        <v>5</v>
      </c>
      <c r="BU12" s="12">
        <v>6</v>
      </c>
      <c r="BV12" s="12">
        <v>7</v>
      </c>
      <c r="BW12" s="12">
        <v>9</v>
      </c>
      <c r="BX12" s="12">
        <v>10</v>
      </c>
      <c r="BY12" s="12">
        <v>9</v>
      </c>
      <c r="BZ12" s="12">
        <v>6</v>
      </c>
      <c r="CA12" s="12">
        <v>5</v>
      </c>
      <c r="CB12" s="12">
        <v>9</v>
      </c>
      <c r="CC12" s="12">
        <v>2</v>
      </c>
      <c r="CD12" s="12"/>
      <c r="CE12" s="12">
        <v>4</v>
      </c>
      <c r="CF12" s="12">
        <v>6</v>
      </c>
      <c r="CG12" s="12">
        <v>5</v>
      </c>
      <c r="CH12" s="12">
        <v>7</v>
      </c>
      <c r="CI12" s="12"/>
      <c r="CJ12" s="12"/>
      <c r="CK12" s="12"/>
      <c r="CL12" s="12"/>
    </row>
    <row r="13" spans="1:90" ht="10.5" x14ac:dyDescent="0.25">
      <c r="A13" s="23">
        <f t="shared" si="0"/>
        <v>9</v>
      </c>
      <c r="B13" s="11" t="s">
        <v>146</v>
      </c>
      <c r="C13" s="19">
        <f>SUM(G13:CL13)</f>
        <v>88</v>
      </c>
      <c r="D13" s="20">
        <f>COUNTIF(G13:CL13,"=10")</f>
        <v>6</v>
      </c>
      <c r="E13" s="20">
        <f>COUNTIF(G13:CL13,"=9")</f>
        <v>3</v>
      </c>
      <c r="F13" s="20">
        <f>COUNTIF(G13:CL13,"=8")</f>
        <v>0</v>
      </c>
      <c r="G13" s="10">
        <v>10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0">
        <v>1</v>
      </c>
      <c r="AB13" s="10">
        <v>10</v>
      </c>
      <c r="AC13" s="10">
        <v>10</v>
      </c>
      <c r="AD13" s="10">
        <v>10</v>
      </c>
      <c r="AE13" s="12"/>
      <c r="AF13" s="10">
        <v>9</v>
      </c>
      <c r="AG13" s="10">
        <v>9</v>
      </c>
      <c r="AH13" s="10">
        <v>9</v>
      </c>
      <c r="AI13" s="10">
        <v>10</v>
      </c>
      <c r="AJ13" s="10">
        <v>10</v>
      </c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</row>
    <row r="14" spans="1:90" ht="10.5" x14ac:dyDescent="0.25">
      <c r="A14" s="23">
        <f t="shared" si="0"/>
        <v>10</v>
      </c>
      <c r="B14" s="11" t="s">
        <v>8</v>
      </c>
      <c r="C14" s="19">
        <f>SUM(G14:CL14)</f>
        <v>87</v>
      </c>
      <c r="D14" s="20">
        <f>COUNTIF(G14:CL14,"=10")</f>
        <v>3</v>
      </c>
      <c r="E14" s="20">
        <f>COUNTIF(G14:CL14,"=9")</f>
        <v>1</v>
      </c>
      <c r="F14" s="20">
        <f>COUNTIF(G14:CL14,"=8")</f>
        <v>3</v>
      </c>
      <c r="G14" s="12"/>
      <c r="H14" s="12"/>
      <c r="I14" s="10">
        <v>10</v>
      </c>
      <c r="J14" s="10">
        <v>10</v>
      </c>
      <c r="K14" s="10">
        <v>9</v>
      </c>
      <c r="L14" s="10">
        <v>1</v>
      </c>
      <c r="M14" s="10">
        <v>10</v>
      </c>
      <c r="N14" s="10">
        <v>6</v>
      </c>
      <c r="O14" s="10">
        <v>8</v>
      </c>
      <c r="P14" s="12"/>
      <c r="Q14" s="10">
        <v>6</v>
      </c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0">
        <v>1</v>
      </c>
      <c r="AM14" s="12"/>
      <c r="AN14" s="10">
        <v>8</v>
      </c>
      <c r="AO14" s="12"/>
      <c r="AP14" s="12"/>
      <c r="AQ14" s="12"/>
      <c r="AR14" s="12"/>
      <c r="AS14" s="10">
        <v>2</v>
      </c>
      <c r="AT14" s="12"/>
      <c r="AU14" s="12"/>
      <c r="AV14" s="12"/>
      <c r="AW14" s="12"/>
      <c r="AX14" s="12"/>
      <c r="AY14" s="12"/>
      <c r="AZ14" s="12"/>
      <c r="BA14" s="12"/>
      <c r="BB14" s="10">
        <v>2</v>
      </c>
      <c r="BC14" s="10">
        <v>2</v>
      </c>
      <c r="BD14" s="10">
        <v>2</v>
      </c>
      <c r="BE14" s="10"/>
      <c r="BF14" s="10">
        <v>1</v>
      </c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2"/>
      <c r="BU14" s="12"/>
      <c r="BV14" s="12"/>
      <c r="BW14" s="12"/>
      <c r="BX14" s="12"/>
      <c r="BY14" s="12"/>
      <c r="BZ14" s="12"/>
      <c r="CA14" s="12"/>
      <c r="CB14" s="12">
        <v>8</v>
      </c>
      <c r="CC14" s="12">
        <v>1</v>
      </c>
      <c r="CD14" s="12"/>
      <c r="CE14" s="12"/>
      <c r="CF14" s="12"/>
      <c r="CG14" s="12"/>
      <c r="CH14" s="12"/>
      <c r="CI14" s="12"/>
      <c r="CJ14" s="12"/>
      <c r="CK14" s="12"/>
      <c r="CL14" s="12"/>
    </row>
    <row r="15" spans="1:90" ht="10.5" x14ac:dyDescent="0.25">
      <c r="A15" s="23">
        <f t="shared" si="0"/>
        <v>10</v>
      </c>
      <c r="B15" s="11" t="s">
        <v>156</v>
      </c>
      <c r="C15" s="19">
        <f>SUM(G15:CL15)</f>
        <v>87</v>
      </c>
      <c r="D15" s="20">
        <f>COUNTIF(G15:CL15,"=10")</f>
        <v>0</v>
      </c>
      <c r="E15" s="20">
        <f>COUNTIF(G15:CL15,"=9")</f>
        <v>3</v>
      </c>
      <c r="F15" s="20">
        <f>COUNTIF(G15:CL15,"=8")</f>
        <v>2</v>
      </c>
      <c r="G15" s="10">
        <v>5</v>
      </c>
      <c r="H15" s="12"/>
      <c r="I15" s="10">
        <v>9</v>
      </c>
      <c r="J15" s="10">
        <v>5</v>
      </c>
      <c r="K15" s="12"/>
      <c r="L15" s="10">
        <v>6</v>
      </c>
      <c r="M15" s="10">
        <v>5</v>
      </c>
      <c r="N15" s="12"/>
      <c r="O15" s="12"/>
      <c r="P15" s="10">
        <v>1</v>
      </c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>
        <v>5</v>
      </c>
      <c r="BK15" s="12"/>
      <c r="BL15" s="12">
        <v>9</v>
      </c>
      <c r="BM15" s="12"/>
      <c r="BN15" s="12">
        <v>8</v>
      </c>
      <c r="BO15" s="12">
        <v>9</v>
      </c>
      <c r="BP15" s="12">
        <v>7</v>
      </c>
      <c r="BQ15" s="12">
        <v>5</v>
      </c>
      <c r="BR15" s="12">
        <v>8</v>
      </c>
      <c r="BS15" s="12">
        <v>5</v>
      </c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</row>
    <row r="16" spans="1:90" ht="10.5" x14ac:dyDescent="0.25">
      <c r="A16" s="23">
        <f t="shared" si="0"/>
        <v>12</v>
      </c>
      <c r="B16" s="11" t="s">
        <v>168</v>
      </c>
      <c r="C16" s="19">
        <f>SUM(G16:CL16)</f>
        <v>84</v>
      </c>
      <c r="D16" s="20">
        <f>COUNTIF(G16:CL16,"=10")</f>
        <v>1</v>
      </c>
      <c r="E16" s="20">
        <f>COUNTIF(G16:CL16,"=9")</f>
        <v>1</v>
      </c>
      <c r="F16" s="20">
        <f>COUNTIF(G16:CL16,"=8")</f>
        <v>3</v>
      </c>
      <c r="G16" s="12"/>
      <c r="H16" s="12"/>
      <c r="I16" s="12"/>
      <c r="J16" s="12"/>
      <c r="K16" s="10">
        <v>2</v>
      </c>
      <c r="L16" s="10">
        <v>10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0">
        <v>5</v>
      </c>
      <c r="AF16" s="12"/>
      <c r="AG16" s="12"/>
      <c r="AH16" s="12"/>
      <c r="AI16" s="12"/>
      <c r="AJ16" s="12"/>
      <c r="AK16" s="10">
        <v>4</v>
      </c>
      <c r="AL16" s="12"/>
      <c r="AM16" s="12"/>
      <c r="AN16" s="10">
        <v>3</v>
      </c>
      <c r="AO16" s="10">
        <v>6</v>
      </c>
      <c r="AP16" s="10">
        <v>8</v>
      </c>
      <c r="AQ16" s="10">
        <v>8</v>
      </c>
      <c r="AR16" s="10">
        <v>7</v>
      </c>
      <c r="AS16" s="10">
        <v>8</v>
      </c>
      <c r="AT16" s="10">
        <v>9</v>
      </c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>
        <v>5</v>
      </c>
      <c r="CG16" s="12">
        <v>4</v>
      </c>
      <c r="CH16" s="12">
        <v>5</v>
      </c>
      <c r="CI16" s="12"/>
      <c r="CJ16" s="12"/>
      <c r="CK16" s="12"/>
      <c r="CL16" s="12"/>
    </row>
    <row r="17" spans="1:90" ht="10.5" x14ac:dyDescent="0.25">
      <c r="A17" s="23">
        <f t="shared" si="0"/>
        <v>12</v>
      </c>
      <c r="B17" s="11" t="s">
        <v>114</v>
      </c>
      <c r="C17" s="19">
        <f>SUM(G17:CL17)</f>
        <v>84</v>
      </c>
      <c r="D17" s="20">
        <f>COUNTIF(G17:CL17,"=10")</f>
        <v>0</v>
      </c>
      <c r="E17" s="20">
        <f>COUNTIF(G17:CL17,"=9")</f>
        <v>1</v>
      </c>
      <c r="F17" s="20">
        <f>COUNTIF(G17:CL17,"=8")</f>
        <v>3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0">
        <v>2</v>
      </c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0">
        <v>1</v>
      </c>
      <c r="AU17" s="10">
        <v>7</v>
      </c>
      <c r="AV17" s="10">
        <v>2</v>
      </c>
      <c r="AW17" s="12"/>
      <c r="AX17" s="10">
        <v>5</v>
      </c>
      <c r="AY17" s="10">
        <v>7</v>
      </c>
      <c r="AZ17" s="10">
        <v>8</v>
      </c>
      <c r="BA17" s="10">
        <v>6</v>
      </c>
      <c r="BB17" s="10">
        <v>6</v>
      </c>
      <c r="BC17" s="10">
        <v>4</v>
      </c>
      <c r="BD17" s="12"/>
      <c r="BE17" s="12"/>
      <c r="BF17" s="12"/>
      <c r="BG17" s="12"/>
      <c r="BH17" s="12"/>
      <c r="BI17" s="12"/>
      <c r="BJ17" s="12"/>
      <c r="BK17" s="12"/>
      <c r="BL17" s="12"/>
      <c r="BM17" s="12">
        <v>3</v>
      </c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>
        <v>4</v>
      </c>
      <c r="CE17" s="12">
        <v>9</v>
      </c>
      <c r="CF17" s="12">
        <v>8</v>
      </c>
      <c r="CG17" s="12">
        <v>8</v>
      </c>
      <c r="CH17" s="12">
        <v>4</v>
      </c>
      <c r="CI17" s="12"/>
      <c r="CJ17" s="12"/>
      <c r="CK17" s="12"/>
      <c r="CL17" s="12"/>
    </row>
    <row r="18" spans="1:90" ht="10.5" x14ac:dyDescent="0.25">
      <c r="A18" s="23">
        <f t="shared" si="0"/>
        <v>14</v>
      </c>
      <c r="B18" s="11" t="s">
        <v>7</v>
      </c>
      <c r="C18" s="19">
        <f>SUM(G18:CL18)</f>
        <v>83</v>
      </c>
      <c r="D18" s="20">
        <f>COUNTIF(G18:CL18,"=10")</f>
        <v>1</v>
      </c>
      <c r="E18" s="20">
        <f>COUNTIF(G18:CL18,"=9")</f>
        <v>0</v>
      </c>
      <c r="F18" s="20">
        <f>COUNTIF(G18:CL18,"=8")</f>
        <v>3</v>
      </c>
      <c r="G18" s="12"/>
      <c r="H18" s="12"/>
      <c r="I18" s="12"/>
      <c r="J18" s="12"/>
      <c r="K18" s="12"/>
      <c r="L18" s="12"/>
      <c r="M18" s="12"/>
      <c r="N18" s="12"/>
      <c r="O18" s="12"/>
      <c r="P18" s="10">
        <v>4</v>
      </c>
      <c r="Q18" s="12"/>
      <c r="R18" s="10">
        <v>1</v>
      </c>
      <c r="S18" s="12"/>
      <c r="T18" s="10">
        <v>8</v>
      </c>
      <c r="U18" s="12"/>
      <c r="V18" s="10">
        <v>5</v>
      </c>
      <c r="W18" s="12"/>
      <c r="X18" s="12"/>
      <c r="Y18" s="12"/>
      <c r="Z18" s="10">
        <v>8</v>
      </c>
      <c r="AA18" s="12"/>
      <c r="AB18" s="12"/>
      <c r="AC18" s="12"/>
      <c r="AD18" s="12"/>
      <c r="AE18" s="10">
        <v>10</v>
      </c>
      <c r="AF18" s="12"/>
      <c r="AG18" s="12"/>
      <c r="AH18" s="10">
        <v>6</v>
      </c>
      <c r="AI18" s="10">
        <v>5</v>
      </c>
      <c r="AJ18" s="12"/>
      <c r="AK18" s="12"/>
      <c r="AL18" s="10">
        <v>5</v>
      </c>
      <c r="AM18" s="10">
        <v>3</v>
      </c>
      <c r="AN18" s="12"/>
      <c r="AO18" s="10">
        <v>8</v>
      </c>
      <c r="AP18" s="10">
        <v>6</v>
      </c>
      <c r="AQ18" s="12"/>
      <c r="AR18" s="10">
        <v>5</v>
      </c>
      <c r="AS18" s="10">
        <v>5</v>
      </c>
      <c r="AT18" s="10">
        <v>4</v>
      </c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</row>
    <row r="19" spans="1:90" ht="10.5" x14ac:dyDescent="0.25">
      <c r="A19" s="23">
        <f t="shared" si="0"/>
        <v>15</v>
      </c>
      <c r="B19" s="11" t="s">
        <v>147</v>
      </c>
      <c r="C19" s="19">
        <f>SUM(G19:CL19)</f>
        <v>81</v>
      </c>
      <c r="D19" s="20">
        <f>COUNTIF(G19:CL19,"=10")</f>
        <v>2</v>
      </c>
      <c r="E19" s="20">
        <f>COUNTIF(G19:CL19,"=9")</f>
        <v>0</v>
      </c>
      <c r="F19" s="20">
        <f>COUNTIF(G19:CL19,"=8")</f>
        <v>2</v>
      </c>
      <c r="G19" s="10">
        <v>1</v>
      </c>
      <c r="H19" s="12"/>
      <c r="I19" s="12"/>
      <c r="J19" s="10">
        <v>8</v>
      </c>
      <c r="K19" s="10">
        <v>5</v>
      </c>
      <c r="L19" s="12"/>
      <c r="M19" s="10">
        <v>4</v>
      </c>
      <c r="N19" s="12"/>
      <c r="O19" s="12"/>
      <c r="P19" s="12"/>
      <c r="Q19" s="12"/>
      <c r="R19" s="12"/>
      <c r="S19" s="10">
        <v>8</v>
      </c>
      <c r="T19" s="10">
        <v>7</v>
      </c>
      <c r="U19" s="10">
        <v>10</v>
      </c>
      <c r="V19" s="10">
        <v>7</v>
      </c>
      <c r="W19" s="10">
        <v>10</v>
      </c>
      <c r="X19" s="10">
        <v>1</v>
      </c>
      <c r="Y19" s="10">
        <v>7</v>
      </c>
      <c r="Z19" s="12"/>
      <c r="AA19" s="12"/>
      <c r="AB19" s="10">
        <v>4</v>
      </c>
      <c r="AC19" s="10">
        <v>4</v>
      </c>
      <c r="AD19" s="12"/>
      <c r="AE19" s="12"/>
      <c r="AF19" s="10">
        <v>5</v>
      </c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</row>
    <row r="20" spans="1:90" ht="10.5" x14ac:dyDescent="0.25">
      <c r="A20" s="23">
        <f t="shared" si="0"/>
        <v>16</v>
      </c>
      <c r="B20" s="11" t="s">
        <v>9</v>
      </c>
      <c r="C20" s="19">
        <f>SUM(G20:CL20)</f>
        <v>75</v>
      </c>
      <c r="D20" s="20">
        <f>COUNTIF(G20:CL20,"=10")</f>
        <v>5</v>
      </c>
      <c r="E20" s="20">
        <f>COUNTIF(G20:CL20,"=9")</f>
        <v>2</v>
      </c>
      <c r="F20" s="20">
        <f>COUNTIF(G20:CL20,"=8")</f>
        <v>0</v>
      </c>
      <c r="G20" s="12"/>
      <c r="H20" s="12"/>
      <c r="I20" s="12"/>
      <c r="J20" s="12"/>
      <c r="K20" s="12"/>
      <c r="L20" s="12"/>
      <c r="M20" s="12"/>
      <c r="N20" s="12"/>
      <c r="O20" s="10">
        <v>4</v>
      </c>
      <c r="P20" s="10">
        <v>9</v>
      </c>
      <c r="Q20" s="10">
        <v>10</v>
      </c>
      <c r="R20" s="10">
        <v>10</v>
      </c>
      <c r="S20" s="10">
        <v>10</v>
      </c>
      <c r="T20" s="12"/>
      <c r="U20" s="12"/>
      <c r="V20" s="10">
        <v>10</v>
      </c>
      <c r="W20" s="10">
        <v>9</v>
      </c>
      <c r="X20" s="12"/>
      <c r="Y20" s="10">
        <v>10</v>
      </c>
      <c r="Z20" s="12"/>
      <c r="AA20" s="12"/>
      <c r="AB20" s="10">
        <v>3</v>
      </c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</row>
    <row r="21" spans="1:90" ht="10.5" x14ac:dyDescent="0.25">
      <c r="A21" s="23">
        <f t="shared" si="0"/>
        <v>16</v>
      </c>
      <c r="B21" s="11" t="s">
        <v>148</v>
      </c>
      <c r="C21" s="19">
        <f>SUM(G21:CL21)</f>
        <v>75</v>
      </c>
      <c r="D21" s="20">
        <f>COUNTIF(G21:CL21,"=10")</f>
        <v>0</v>
      </c>
      <c r="E21" s="20">
        <f>COUNTIF(G21:CL21,"=9")</f>
        <v>2</v>
      </c>
      <c r="F21" s="20">
        <f>COUNTIF(G21:CL21,"=8")</f>
        <v>0</v>
      </c>
      <c r="G21" s="12"/>
      <c r="H21" s="10">
        <v>1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0">
        <v>2</v>
      </c>
      <c r="AN21" s="10">
        <v>1</v>
      </c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0">
        <v>5</v>
      </c>
      <c r="BD21" s="10">
        <v>9</v>
      </c>
      <c r="BE21" s="10">
        <v>7</v>
      </c>
      <c r="BF21" s="10">
        <v>9</v>
      </c>
      <c r="BG21" s="10">
        <v>3</v>
      </c>
      <c r="BH21" s="10">
        <v>6</v>
      </c>
      <c r="BI21" s="10">
        <v>3</v>
      </c>
      <c r="BJ21" s="10">
        <v>1</v>
      </c>
      <c r="BK21" s="10"/>
      <c r="BL21" s="10"/>
      <c r="BM21" s="10"/>
      <c r="BN21" s="10">
        <v>7</v>
      </c>
      <c r="BO21" s="10"/>
      <c r="BP21" s="10"/>
      <c r="BQ21" s="10"/>
      <c r="BR21" s="10"/>
      <c r="BS21" s="10"/>
      <c r="BT21" s="12"/>
      <c r="BU21" s="12"/>
      <c r="BV21" s="12"/>
      <c r="BW21" s="12"/>
      <c r="BX21" s="12">
        <v>1</v>
      </c>
      <c r="BY21" s="12">
        <v>6</v>
      </c>
      <c r="BZ21" s="12"/>
      <c r="CA21" s="12"/>
      <c r="CB21" s="12">
        <v>4</v>
      </c>
      <c r="CC21" s="12"/>
      <c r="CD21" s="12">
        <v>5</v>
      </c>
      <c r="CE21" s="12">
        <v>3</v>
      </c>
      <c r="CF21" s="12"/>
      <c r="CG21" s="12">
        <v>2</v>
      </c>
      <c r="CH21" s="12"/>
      <c r="CI21" s="12"/>
      <c r="CJ21" s="12"/>
      <c r="CK21" s="12"/>
      <c r="CL21" s="12"/>
    </row>
    <row r="22" spans="1:90" ht="10.5" x14ac:dyDescent="0.25">
      <c r="A22" s="23">
        <f t="shared" si="0"/>
        <v>18</v>
      </c>
      <c r="B22" s="11" t="s">
        <v>49</v>
      </c>
      <c r="C22" s="19">
        <f>SUM(G22:CL22)</f>
        <v>74</v>
      </c>
      <c r="D22" s="20">
        <f>COUNTIF(G22:CL22,"=10")</f>
        <v>0</v>
      </c>
      <c r="E22" s="20">
        <f>COUNTIF(G22:CL22,"=9")</f>
        <v>1</v>
      </c>
      <c r="F22" s="20">
        <f>COUNTIF(G22:CL22,"=8")</f>
        <v>3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0">
        <v>1</v>
      </c>
      <c r="BB22" s="10">
        <v>8</v>
      </c>
      <c r="BC22" s="12"/>
      <c r="BD22" s="12"/>
      <c r="BE22" s="12"/>
      <c r="BF22" s="12">
        <v>2</v>
      </c>
      <c r="BG22" s="12"/>
      <c r="BH22" s="12"/>
      <c r="BI22" s="12">
        <v>6</v>
      </c>
      <c r="BJ22" s="12">
        <v>2</v>
      </c>
      <c r="BK22" s="12">
        <v>8</v>
      </c>
      <c r="BL22" s="12">
        <v>5</v>
      </c>
      <c r="BM22" s="12">
        <v>6</v>
      </c>
      <c r="BN22" s="12">
        <v>3</v>
      </c>
      <c r="BO22" s="12">
        <v>2</v>
      </c>
      <c r="BP22" s="12"/>
      <c r="BQ22" s="12">
        <v>2</v>
      </c>
      <c r="BR22" s="12">
        <v>5</v>
      </c>
      <c r="BS22" s="12">
        <v>9</v>
      </c>
      <c r="BT22" s="12"/>
      <c r="BU22" s="12">
        <v>3</v>
      </c>
      <c r="BV22" s="12">
        <v>4</v>
      </c>
      <c r="BW22" s="12"/>
      <c r="BX22" s="12"/>
      <c r="BY22" s="12"/>
      <c r="BZ22" s="12">
        <v>8</v>
      </c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</row>
    <row r="23" spans="1:90" ht="10.5" x14ac:dyDescent="0.25">
      <c r="A23" s="23">
        <f t="shared" si="0"/>
        <v>19</v>
      </c>
      <c r="B23" s="11" t="s">
        <v>10</v>
      </c>
      <c r="C23" s="19">
        <f>SUM(G23:CL23)</f>
        <v>73</v>
      </c>
      <c r="D23" s="20">
        <f>COUNTIF(G23:CL23,"=10")</f>
        <v>2</v>
      </c>
      <c r="E23" s="20">
        <f>COUNTIF(G23:CL23,"=9")</f>
        <v>2</v>
      </c>
      <c r="F23" s="20">
        <f>COUNTIF(G23:CL23,"=8")</f>
        <v>1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0">
        <v>6</v>
      </c>
      <c r="AB23" s="12"/>
      <c r="AC23" s="12"/>
      <c r="AD23" s="10">
        <v>3</v>
      </c>
      <c r="AE23" s="10">
        <v>8</v>
      </c>
      <c r="AF23" s="10">
        <v>10</v>
      </c>
      <c r="AG23" s="10">
        <v>10</v>
      </c>
      <c r="AH23" s="10">
        <v>5</v>
      </c>
      <c r="AI23" s="10">
        <v>9</v>
      </c>
      <c r="AJ23" s="10">
        <v>7</v>
      </c>
      <c r="AK23" s="10">
        <v>6</v>
      </c>
      <c r="AL23" s="10">
        <v>9</v>
      </c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</row>
    <row r="24" spans="1:90" ht="10.5" x14ac:dyDescent="0.25">
      <c r="A24" s="23">
        <f t="shared" si="0"/>
        <v>20</v>
      </c>
      <c r="B24" s="11" t="s">
        <v>122</v>
      </c>
      <c r="C24" s="19">
        <f>SUM(G24:CL24)</f>
        <v>66</v>
      </c>
      <c r="D24" s="20">
        <f>COUNTIF(G24:CL24,"=10")</f>
        <v>1</v>
      </c>
      <c r="E24" s="20">
        <f>COUNTIF(G24:CL24,"=9")</f>
        <v>0</v>
      </c>
      <c r="F24" s="20">
        <f>COUNTIF(G24:CL24,"=8")</f>
        <v>2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0">
        <v>10</v>
      </c>
      <c r="BD24" s="10">
        <v>7</v>
      </c>
      <c r="BE24" s="10">
        <v>5</v>
      </c>
      <c r="BF24" s="10"/>
      <c r="BG24" s="10">
        <v>7</v>
      </c>
      <c r="BH24" s="10">
        <v>3</v>
      </c>
      <c r="BI24" s="10">
        <v>8</v>
      </c>
      <c r="BJ24" s="10"/>
      <c r="BK24" s="10"/>
      <c r="BL24" s="10"/>
      <c r="BM24" s="10"/>
      <c r="BN24" s="10"/>
      <c r="BO24" s="10"/>
      <c r="BP24" s="10"/>
      <c r="BQ24" s="10">
        <v>4</v>
      </c>
      <c r="BR24" s="10">
        <v>7</v>
      </c>
      <c r="BS24" s="10"/>
      <c r="BT24" s="12">
        <v>8</v>
      </c>
      <c r="BU24" s="12">
        <v>7</v>
      </c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</row>
    <row r="25" spans="1:90" ht="10.5" x14ac:dyDescent="0.25">
      <c r="A25" s="23">
        <f t="shared" si="0"/>
        <v>21</v>
      </c>
      <c r="B25" s="11" t="s">
        <v>11</v>
      </c>
      <c r="C25" s="19">
        <f>SUM(G25:CL25)</f>
        <v>63</v>
      </c>
      <c r="D25" s="20">
        <f>COUNTIF(G25:CL25,"=10")</f>
        <v>0</v>
      </c>
      <c r="E25" s="20">
        <f>COUNTIF(G25:CL25,"=9")</f>
        <v>3</v>
      </c>
      <c r="F25" s="20">
        <f>COUNTIF(G25:CL25,"=8")</f>
        <v>1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0">
        <v>9</v>
      </c>
      <c r="S25" s="12"/>
      <c r="T25" s="10">
        <v>1</v>
      </c>
      <c r="U25" s="10">
        <v>6</v>
      </c>
      <c r="V25" s="12"/>
      <c r="W25" s="10">
        <v>8</v>
      </c>
      <c r="X25" s="12"/>
      <c r="Y25" s="10">
        <v>3</v>
      </c>
      <c r="Z25" s="12"/>
      <c r="AA25" s="12"/>
      <c r="AB25" s="12"/>
      <c r="AC25" s="12"/>
      <c r="AD25" s="12"/>
      <c r="AE25" s="12"/>
      <c r="AF25" s="10">
        <v>3</v>
      </c>
      <c r="AG25" s="12"/>
      <c r="AH25" s="12"/>
      <c r="AI25" s="10">
        <v>6</v>
      </c>
      <c r="AJ25" s="10">
        <v>1</v>
      </c>
      <c r="AK25" s="10">
        <v>9</v>
      </c>
      <c r="AL25" s="12"/>
      <c r="AM25" s="10">
        <v>6</v>
      </c>
      <c r="AN25" s="12"/>
      <c r="AO25" s="10">
        <v>2</v>
      </c>
      <c r="AP25" s="10">
        <v>9</v>
      </c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</row>
    <row r="26" spans="1:90" ht="10.5" x14ac:dyDescent="0.25">
      <c r="A26" s="23">
        <f t="shared" si="0"/>
        <v>22</v>
      </c>
      <c r="B26" s="11" t="s">
        <v>12</v>
      </c>
      <c r="C26" s="19">
        <f>SUM(G26:CL26)</f>
        <v>62</v>
      </c>
      <c r="D26" s="20">
        <f>COUNTIF(G26:CL26,"=10")</f>
        <v>1</v>
      </c>
      <c r="E26" s="20">
        <f>COUNTIF(G26:CL26,"=9")</f>
        <v>3</v>
      </c>
      <c r="F26" s="20">
        <f>COUNTIF(G26:CL26,"=8")</f>
        <v>0</v>
      </c>
      <c r="G26" s="12"/>
      <c r="H26" s="10">
        <v>10</v>
      </c>
      <c r="I26" s="10">
        <v>1</v>
      </c>
      <c r="J26" s="10">
        <v>9</v>
      </c>
      <c r="K26" s="12"/>
      <c r="L26" s="10">
        <v>3</v>
      </c>
      <c r="M26" s="10">
        <v>9</v>
      </c>
      <c r="N26" s="12"/>
      <c r="O26" s="12"/>
      <c r="P26" s="12"/>
      <c r="Q26" s="12"/>
      <c r="R26" s="12"/>
      <c r="S26" s="12"/>
      <c r="T26" s="12"/>
      <c r="U26" s="12"/>
      <c r="V26" s="10">
        <v>4</v>
      </c>
      <c r="W26" s="10">
        <v>5</v>
      </c>
      <c r="X26" s="10">
        <v>7</v>
      </c>
      <c r="Y26" s="12"/>
      <c r="Z26" s="12"/>
      <c r="AA26" s="10">
        <v>9</v>
      </c>
      <c r="AB26" s="12"/>
      <c r="AC26" s="12"/>
      <c r="AD26" s="12"/>
      <c r="AE26" s="12"/>
      <c r="AF26" s="12"/>
      <c r="AG26" s="10">
        <v>2</v>
      </c>
      <c r="AH26" s="12"/>
      <c r="AI26" s="10">
        <v>3</v>
      </c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</row>
    <row r="27" spans="1:90" ht="10.5" x14ac:dyDescent="0.25">
      <c r="A27" s="23">
        <f t="shared" si="0"/>
        <v>23</v>
      </c>
      <c r="B27" s="11" t="s">
        <v>39</v>
      </c>
      <c r="C27" s="19">
        <f>SUM(G27:CL27)</f>
        <v>61</v>
      </c>
      <c r="D27" s="20">
        <f>COUNTIF(G27:CL27,"=10")</f>
        <v>1</v>
      </c>
      <c r="E27" s="20">
        <f>COUNTIF(G27:CL27,"=9")</f>
        <v>1</v>
      </c>
      <c r="F27" s="20">
        <f>COUNTIF(G27:CL27,"=8")</f>
        <v>0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1" t="s">
        <v>40</v>
      </c>
      <c r="Z27" s="10">
        <v>9</v>
      </c>
      <c r="AA27" s="10">
        <v>3</v>
      </c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0">
        <v>1</v>
      </c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0">
        <v>3</v>
      </c>
      <c r="BE27" s="10"/>
      <c r="BF27" s="10"/>
      <c r="BG27" s="10"/>
      <c r="BH27" s="10"/>
      <c r="BI27" s="10"/>
      <c r="BJ27" s="10">
        <v>3</v>
      </c>
      <c r="BK27" s="10"/>
      <c r="BL27" s="10">
        <v>3</v>
      </c>
      <c r="BM27" s="10"/>
      <c r="BN27" s="10"/>
      <c r="BO27" s="10"/>
      <c r="BP27" s="10"/>
      <c r="BQ27" s="10"/>
      <c r="BR27" s="10"/>
      <c r="BS27" s="10"/>
      <c r="BT27" s="12"/>
      <c r="BU27" s="12"/>
      <c r="BV27" s="12"/>
      <c r="BW27" s="12"/>
      <c r="BX27" s="12">
        <v>4</v>
      </c>
      <c r="BY27" s="12"/>
      <c r="BZ27" s="12"/>
      <c r="CA27" s="12"/>
      <c r="CB27" s="12">
        <v>2</v>
      </c>
      <c r="CC27" s="12">
        <v>10</v>
      </c>
      <c r="CD27" s="12"/>
      <c r="CE27" s="12">
        <v>6</v>
      </c>
      <c r="CF27" s="12">
        <v>4</v>
      </c>
      <c r="CG27" s="12">
        <v>7</v>
      </c>
      <c r="CH27" s="12">
        <v>6</v>
      </c>
      <c r="CI27" s="12"/>
      <c r="CJ27" s="12"/>
      <c r="CK27" s="12"/>
      <c r="CL27" s="12"/>
    </row>
    <row r="28" spans="1:90" ht="10.5" x14ac:dyDescent="0.25">
      <c r="A28" s="23">
        <f t="shared" si="0"/>
        <v>24</v>
      </c>
      <c r="B28" s="11" t="s">
        <v>13</v>
      </c>
      <c r="C28" s="19">
        <f>SUM(G28:CL28)</f>
        <v>56</v>
      </c>
      <c r="D28" s="20">
        <f>COUNTIF(G28:CL28,"=10")</f>
        <v>0</v>
      </c>
      <c r="E28" s="20">
        <f>COUNTIF(G28:CL28,"=9")</f>
        <v>2</v>
      </c>
      <c r="F28" s="20">
        <f>COUNTIF(G28:CL28,"=8")</f>
        <v>0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0">
        <v>4</v>
      </c>
      <c r="Y28" s="12"/>
      <c r="Z28" s="12"/>
      <c r="AA28" s="10">
        <v>5</v>
      </c>
      <c r="AB28" s="12"/>
      <c r="AC28" s="10">
        <v>6</v>
      </c>
      <c r="AD28" s="12"/>
      <c r="AE28" s="10">
        <v>9</v>
      </c>
      <c r="AF28" s="12"/>
      <c r="AG28" s="12"/>
      <c r="AH28" s="12"/>
      <c r="AI28" s="12"/>
      <c r="AJ28" s="12"/>
      <c r="AK28" s="12"/>
      <c r="AL28" s="12"/>
      <c r="AM28" s="12"/>
      <c r="AN28" s="12"/>
      <c r="AO28" s="10">
        <v>5</v>
      </c>
      <c r="AP28" s="12"/>
      <c r="AQ28" s="10">
        <v>9</v>
      </c>
      <c r="AR28" s="10">
        <v>3</v>
      </c>
      <c r="AS28" s="10">
        <v>7</v>
      </c>
      <c r="AT28" s="10">
        <v>5</v>
      </c>
      <c r="AU28" s="12"/>
      <c r="AV28" s="12"/>
      <c r="AW28" s="10">
        <v>3</v>
      </c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</row>
    <row r="29" spans="1:90" ht="10.5" x14ac:dyDescent="0.25">
      <c r="A29" s="23">
        <f t="shared" si="0"/>
        <v>25</v>
      </c>
      <c r="B29" s="11" t="s">
        <v>16</v>
      </c>
      <c r="C29" s="19">
        <f>SUM(G29:CL29)</f>
        <v>49</v>
      </c>
      <c r="D29" s="20">
        <f>COUNTIF(G29:CL29,"=10")</f>
        <v>1</v>
      </c>
      <c r="E29" s="20">
        <f>COUNTIF(G29:CL29,"=9")</f>
        <v>1</v>
      </c>
      <c r="F29" s="20">
        <f>COUNTIF(G29:CL29,"=8")</f>
        <v>1</v>
      </c>
      <c r="G29" s="12"/>
      <c r="H29" s="10">
        <v>3</v>
      </c>
      <c r="I29" s="12"/>
      <c r="J29" s="12"/>
      <c r="K29" s="10">
        <v>10</v>
      </c>
      <c r="L29" s="10">
        <v>9</v>
      </c>
      <c r="M29" s="10">
        <v>2</v>
      </c>
      <c r="N29" s="10">
        <v>3</v>
      </c>
      <c r="O29" s="12"/>
      <c r="P29" s="12"/>
      <c r="Q29" s="12"/>
      <c r="R29" s="12"/>
      <c r="S29" s="12"/>
      <c r="T29" s="12"/>
      <c r="U29" s="12"/>
      <c r="V29" s="12"/>
      <c r="W29" s="10">
        <v>2</v>
      </c>
      <c r="X29" s="12"/>
      <c r="Y29" s="12"/>
      <c r="Z29" s="10">
        <v>7</v>
      </c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>
        <v>1</v>
      </c>
      <c r="CC29" s="12"/>
      <c r="CD29" s="12"/>
      <c r="CE29" s="12"/>
      <c r="CF29" s="12">
        <v>1</v>
      </c>
      <c r="CG29" s="12">
        <v>3</v>
      </c>
      <c r="CH29" s="12">
        <v>8</v>
      </c>
      <c r="CI29" s="12"/>
      <c r="CJ29" s="12"/>
      <c r="CK29" s="12"/>
      <c r="CL29" s="12"/>
    </row>
    <row r="30" spans="1:90" ht="10.5" x14ac:dyDescent="0.25">
      <c r="A30" s="23">
        <f t="shared" si="0"/>
        <v>26</v>
      </c>
      <c r="B30" s="11" t="s">
        <v>149</v>
      </c>
      <c r="C30" s="19">
        <f>SUM(G30:CL30)</f>
        <v>46</v>
      </c>
      <c r="D30" s="20">
        <f>COUNTIF(G30:CL30,"=10")</f>
        <v>0</v>
      </c>
      <c r="E30" s="20">
        <f>COUNTIF(G30:CL30,"=9")</f>
        <v>0</v>
      </c>
      <c r="F30" s="20">
        <f>COUNTIF(G30:CL30,"=8")</f>
        <v>2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0">
        <v>8</v>
      </c>
      <c r="AI30" s="10">
        <v>8</v>
      </c>
      <c r="AJ30" s="10">
        <v>3</v>
      </c>
      <c r="AK30" s="10">
        <v>7</v>
      </c>
      <c r="AL30" s="10">
        <v>3</v>
      </c>
      <c r="AM30" s="10">
        <v>4</v>
      </c>
      <c r="AN30" s="10">
        <v>4</v>
      </c>
      <c r="AO30" s="12"/>
      <c r="AP30" s="12"/>
      <c r="AQ30" s="10">
        <v>7</v>
      </c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>
        <v>2</v>
      </c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</row>
    <row r="31" spans="1:90" ht="10.5" x14ac:dyDescent="0.25">
      <c r="A31" s="23">
        <f t="shared" si="0"/>
        <v>27</v>
      </c>
      <c r="B31" s="11" t="s">
        <v>32</v>
      </c>
      <c r="C31" s="19">
        <f>SUM(G31:CL31)</f>
        <v>45</v>
      </c>
      <c r="D31" s="20">
        <f>COUNTIF(G31:CL31,"=10")</f>
        <v>0</v>
      </c>
      <c r="E31" s="20">
        <f>COUNTIF(G31:CL31,"=9")</f>
        <v>0</v>
      </c>
      <c r="F31" s="20">
        <f>COUNTIF(G31:CL31,"=8")</f>
        <v>0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0">
        <v>6</v>
      </c>
      <c r="AV31" s="10">
        <v>5</v>
      </c>
      <c r="AW31" s="10">
        <v>1</v>
      </c>
      <c r="AX31" s="10">
        <v>6</v>
      </c>
      <c r="AY31" s="10">
        <v>1</v>
      </c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>
        <v>6</v>
      </c>
      <c r="BT31" s="12">
        <v>2</v>
      </c>
      <c r="BU31" s="12"/>
      <c r="BV31" s="12">
        <v>5</v>
      </c>
      <c r="BW31" s="12">
        <v>6</v>
      </c>
      <c r="BX31" s="12">
        <v>2</v>
      </c>
      <c r="BY31" s="12">
        <v>1</v>
      </c>
      <c r="BZ31" s="12">
        <v>4</v>
      </c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</row>
    <row r="32" spans="1:90" ht="10.5" x14ac:dyDescent="0.25">
      <c r="A32" s="23">
        <f t="shared" si="0"/>
        <v>28</v>
      </c>
      <c r="B32" s="11" t="s">
        <v>31</v>
      </c>
      <c r="C32" s="19">
        <f>SUM(G32:CL32)</f>
        <v>44</v>
      </c>
      <c r="D32" s="20">
        <f>COUNTIF(G32:CL32,"=10")</f>
        <v>0</v>
      </c>
      <c r="E32" s="20">
        <f>COUNTIF(G32:CL32,"=9")</f>
        <v>0</v>
      </c>
      <c r="F32" s="20">
        <f>COUNTIF(G32:CL32,"=8")</f>
        <v>1</v>
      </c>
      <c r="G32" s="12"/>
      <c r="H32" s="12"/>
      <c r="I32" s="12"/>
      <c r="J32" s="12"/>
      <c r="K32" s="12"/>
      <c r="L32" s="12"/>
      <c r="M32" s="12"/>
      <c r="N32" s="12"/>
      <c r="O32" s="10">
        <v>3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>
        <v>8</v>
      </c>
      <c r="BF32" s="12">
        <v>4</v>
      </c>
      <c r="BG32" s="12">
        <v>5</v>
      </c>
      <c r="BH32" s="12">
        <v>2</v>
      </c>
      <c r="BI32" s="12"/>
      <c r="BJ32" s="12"/>
      <c r="BK32" s="12"/>
      <c r="BL32" s="12"/>
      <c r="BM32" s="12">
        <v>1</v>
      </c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>
        <v>2</v>
      </c>
      <c r="CA32" s="12">
        <v>6</v>
      </c>
      <c r="CB32" s="12">
        <v>3</v>
      </c>
      <c r="CC32" s="12">
        <v>4</v>
      </c>
      <c r="CD32" s="12">
        <v>3</v>
      </c>
      <c r="CE32" s="12">
        <v>2</v>
      </c>
      <c r="CF32" s="12"/>
      <c r="CG32" s="12">
        <v>1</v>
      </c>
      <c r="CH32" s="12"/>
      <c r="CI32" s="12"/>
      <c r="CJ32" s="12"/>
      <c r="CK32" s="12"/>
      <c r="CL32" s="12"/>
    </row>
    <row r="33" spans="1:90" ht="10.5" x14ac:dyDescent="0.25">
      <c r="A33" s="23">
        <f t="shared" si="0"/>
        <v>29</v>
      </c>
      <c r="B33" s="11" t="s">
        <v>14</v>
      </c>
      <c r="C33" s="19">
        <f>SUM(G33:CL33)</f>
        <v>41</v>
      </c>
      <c r="D33" s="20">
        <f>COUNTIF(G33:CL33,"=10")</f>
        <v>0</v>
      </c>
      <c r="E33" s="20">
        <f>COUNTIF(G33:CL33,"=9")</f>
        <v>2</v>
      </c>
      <c r="F33" s="20">
        <f>COUNTIF(G33:CL33,"=8")</f>
        <v>2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0">
        <v>8</v>
      </c>
      <c r="AZ33" s="10">
        <v>6</v>
      </c>
      <c r="BA33" s="10">
        <v>9</v>
      </c>
      <c r="BB33" s="10">
        <v>1</v>
      </c>
      <c r="BC33" s="10">
        <v>9</v>
      </c>
      <c r="BD33" s="10">
        <v>8</v>
      </c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</row>
    <row r="34" spans="1:90" ht="10.5" x14ac:dyDescent="0.25">
      <c r="A34" s="23">
        <f t="shared" si="0"/>
        <v>30</v>
      </c>
      <c r="B34" s="11" t="s">
        <v>15</v>
      </c>
      <c r="C34" s="19">
        <f>SUM(G34:CL34)</f>
        <v>39</v>
      </c>
      <c r="D34" s="20">
        <f>COUNTIF(G34:CL34,"=10")</f>
        <v>0</v>
      </c>
      <c r="E34" s="20">
        <f>COUNTIF(G34:CL34,"=9")</f>
        <v>1</v>
      </c>
      <c r="F34" s="20">
        <f>COUNTIF(G34:CL34,"=8")</f>
        <v>2</v>
      </c>
      <c r="G34" s="12"/>
      <c r="H34" s="12"/>
      <c r="I34" s="10">
        <v>5</v>
      </c>
      <c r="J34" s="10">
        <v>6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0">
        <v>3</v>
      </c>
      <c r="X34" s="10">
        <v>8</v>
      </c>
      <c r="Y34" s="10">
        <v>9</v>
      </c>
      <c r="Z34" s="12"/>
      <c r="AA34" s="12"/>
      <c r="AB34" s="10">
        <v>8</v>
      </c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</row>
    <row r="35" spans="1:90" ht="10.5" x14ac:dyDescent="0.25">
      <c r="A35" s="23">
        <f t="shared" si="0"/>
        <v>30</v>
      </c>
      <c r="B35" s="11" t="s">
        <v>151</v>
      </c>
      <c r="C35" s="19">
        <f>SUM(G35:CL35)</f>
        <v>39</v>
      </c>
      <c r="D35" s="20">
        <f>COUNTIF(G35:CL35,"=10")</f>
        <v>0</v>
      </c>
      <c r="E35" s="20">
        <f>COUNTIF(G35:CL35,"=9")</f>
        <v>0</v>
      </c>
      <c r="F35" s="20">
        <f>COUNTIF(G35:CL35,"=8")</f>
        <v>2</v>
      </c>
      <c r="G35" s="12"/>
      <c r="H35" s="12"/>
      <c r="I35" s="12"/>
      <c r="J35" s="10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>
        <v>4</v>
      </c>
      <c r="BT35" s="12">
        <v>6</v>
      </c>
      <c r="BU35" s="12"/>
      <c r="BV35" s="12">
        <v>8</v>
      </c>
      <c r="BW35" s="12"/>
      <c r="BX35" s="12">
        <v>6</v>
      </c>
      <c r="BY35" s="12">
        <v>8</v>
      </c>
      <c r="BZ35" s="12"/>
      <c r="CA35" s="12"/>
      <c r="CB35" s="12"/>
      <c r="CC35" s="12">
        <v>7</v>
      </c>
      <c r="CD35" s="12"/>
      <c r="CE35" s="12"/>
      <c r="CF35" s="12"/>
      <c r="CG35" s="12"/>
      <c r="CH35" s="12"/>
      <c r="CI35" s="12"/>
      <c r="CJ35" s="12"/>
      <c r="CK35" s="12"/>
      <c r="CL35" s="12"/>
    </row>
    <row r="36" spans="1:90" ht="10.5" x14ac:dyDescent="0.25">
      <c r="A36" s="23">
        <f t="shared" si="0"/>
        <v>32</v>
      </c>
      <c r="B36" s="11" t="s">
        <v>170</v>
      </c>
      <c r="C36" s="19">
        <f>SUM(G36:CL36)</f>
        <v>35</v>
      </c>
      <c r="D36" s="20">
        <f>COUNTIF(G36:CL36,"=10")</f>
        <v>0</v>
      </c>
      <c r="E36" s="20">
        <f>COUNTIF(G36:CL36,"=9")</f>
        <v>0</v>
      </c>
      <c r="F36" s="20">
        <f>COUNTIF(G36:CL36,"=8")</f>
        <v>1</v>
      </c>
      <c r="G36" s="12"/>
      <c r="H36" s="12"/>
      <c r="I36" s="12"/>
      <c r="J36" s="10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>
        <v>1</v>
      </c>
      <c r="BJ36" s="12"/>
      <c r="BK36" s="12"/>
      <c r="BL36" s="12">
        <v>4</v>
      </c>
      <c r="BM36" s="12">
        <v>8</v>
      </c>
      <c r="BN36" s="12">
        <v>2</v>
      </c>
      <c r="BO36" s="12">
        <v>5</v>
      </c>
      <c r="BP36" s="12"/>
      <c r="BQ36" s="12">
        <v>7</v>
      </c>
      <c r="BR36" s="12">
        <v>2</v>
      </c>
      <c r="BS36" s="12"/>
      <c r="BT36" s="12"/>
      <c r="BU36" s="12">
        <v>4</v>
      </c>
      <c r="BV36" s="12"/>
      <c r="BW36" s="12"/>
      <c r="BX36" s="12"/>
      <c r="BY36" s="12">
        <v>2</v>
      </c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</row>
    <row r="37" spans="1:90" ht="10.5" x14ac:dyDescent="0.25">
      <c r="A37" s="23">
        <f t="shared" si="0"/>
        <v>33</v>
      </c>
      <c r="B37" s="11" t="s">
        <v>150</v>
      </c>
      <c r="C37" s="19">
        <f>SUM(G37:CL37)</f>
        <v>32</v>
      </c>
      <c r="D37" s="20">
        <f>COUNTIF(G37:CL37,"=10")</f>
        <v>0</v>
      </c>
      <c r="E37" s="20">
        <f>COUNTIF(G37:CL37,"=9")</f>
        <v>1</v>
      </c>
      <c r="F37" s="20">
        <f>COUNTIF(G37:CL37,"=8")</f>
        <v>2</v>
      </c>
      <c r="G37" s="12"/>
      <c r="H37" s="10">
        <v>9</v>
      </c>
      <c r="I37" s="10">
        <v>8</v>
      </c>
      <c r="J37" s="12"/>
      <c r="K37" s="12"/>
      <c r="L37" s="12"/>
      <c r="M37" s="10">
        <v>8</v>
      </c>
      <c r="N37" s="10">
        <v>4</v>
      </c>
      <c r="O37" s="12"/>
      <c r="P37" s="10">
        <v>3</v>
      </c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</row>
    <row r="38" spans="1:90" ht="10.5" x14ac:dyDescent="0.25">
      <c r="A38" s="23">
        <f t="shared" si="0"/>
        <v>33</v>
      </c>
      <c r="B38" s="11" t="s">
        <v>17</v>
      </c>
      <c r="C38" s="19">
        <f>SUM(G38:CL38)</f>
        <v>32</v>
      </c>
      <c r="D38" s="20">
        <f>COUNTIF(G38:CL38,"=10")</f>
        <v>0</v>
      </c>
      <c r="E38" s="20">
        <f>COUNTIF(G38:CL38,"=9")</f>
        <v>0</v>
      </c>
      <c r="F38" s="20">
        <f>COUNTIF(G38:CL38,"=8")</f>
        <v>2</v>
      </c>
      <c r="G38" s="12"/>
      <c r="H38" s="12"/>
      <c r="I38" s="12"/>
      <c r="J38" s="12"/>
      <c r="K38" s="12"/>
      <c r="L38" s="12"/>
      <c r="M38" s="12"/>
      <c r="N38" s="12"/>
      <c r="O38" s="12"/>
      <c r="P38" s="10">
        <v>8</v>
      </c>
      <c r="Q38" s="12"/>
      <c r="R38" s="10">
        <v>3</v>
      </c>
      <c r="S38" s="10">
        <v>5</v>
      </c>
      <c r="T38" s="10">
        <v>5</v>
      </c>
      <c r="U38" s="10">
        <v>3</v>
      </c>
      <c r="V38" s="12"/>
      <c r="W38" s="12"/>
      <c r="X38" s="12"/>
      <c r="Y38" s="12"/>
      <c r="Z38" s="12"/>
      <c r="AA38" s="10">
        <v>8</v>
      </c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</row>
    <row r="39" spans="1:90" ht="10.5" x14ac:dyDescent="0.25">
      <c r="A39" s="23">
        <f t="shared" si="0"/>
        <v>35</v>
      </c>
      <c r="B39" s="11" t="s">
        <v>18</v>
      </c>
      <c r="C39" s="19">
        <f>SUM(G39:CL39)</f>
        <v>31</v>
      </c>
      <c r="D39" s="20">
        <f>COUNTIF(G39:CL39,"=10")</f>
        <v>1</v>
      </c>
      <c r="E39" s="20">
        <f>COUNTIF(G39:CL39,"=9")</f>
        <v>0</v>
      </c>
      <c r="F39" s="20">
        <f>COUNTIF(G39:CL39,"=8")</f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0">
        <v>10</v>
      </c>
      <c r="Q39" s="12"/>
      <c r="R39" s="10">
        <v>8</v>
      </c>
      <c r="S39" s="10">
        <v>1</v>
      </c>
      <c r="T39" s="10">
        <v>2</v>
      </c>
      <c r="U39" s="10">
        <v>5</v>
      </c>
      <c r="V39" s="10">
        <v>3</v>
      </c>
      <c r="W39" s="12"/>
      <c r="X39" s="10">
        <v>2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</row>
    <row r="40" spans="1:90" ht="10.5" x14ac:dyDescent="0.25">
      <c r="A40" s="23">
        <f t="shared" si="0"/>
        <v>35</v>
      </c>
      <c r="B40" s="11" t="s">
        <v>19</v>
      </c>
      <c r="C40" s="19">
        <f>SUM(G40:CL40)</f>
        <v>31</v>
      </c>
      <c r="D40" s="20">
        <f>COUNTIF(G40:CL40,"=10")</f>
        <v>0</v>
      </c>
      <c r="E40" s="20">
        <f>COUNTIF(G40:CL40,"=9")</f>
        <v>1</v>
      </c>
      <c r="F40" s="20">
        <f>COUNTIF(G40:CL40,"=8")</f>
        <v>1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0">
        <v>9</v>
      </c>
      <c r="W40" s="12"/>
      <c r="X40" s="10">
        <v>5</v>
      </c>
      <c r="Y40" s="10">
        <v>4</v>
      </c>
      <c r="Z40" s="12"/>
      <c r="AA40" s="12"/>
      <c r="AB40" s="12"/>
      <c r="AC40" s="10">
        <v>8</v>
      </c>
      <c r="AD40" s="10">
        <v>1</v>
      </c>
      <c r="AE40" s="12"/>
      <c r="AF40" s="12"/>
      <c r="AG40" s="12"/>
      <c r="AH40" s="12"/>
      <c r="AI40" s="12"/>
      <c r="AJ40" s="10">
        <v>4</v>
      </c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</row>
    <row r="41" spans="1:90" ht="10.5" x14ac:dyDescent="0.25">
      <c r="A41" s="23">
        <f t="shared" si="0"/>
        <v>37</v>
      </c>
      <c r="B41" s="11" t="s">
        <v>21</v>
      </c>
      <c r="C41" s="19">
        <f>SUM(G41:CL41)</f>
        <v>30</v>
      </c>
      <c r="D41" s="20">
        <f>COUNTIF(G41:CL41,"=10")</f>
        <v>2</v>
      </c>
      <c r="E41" s="20">
        <f>COUNTIF(G41:CL41,"=9")</f>
        <v>0</v>
      </c>
      <c r="F41" s="20">
        <f>COUNTIF(G41:CL41,"=8")</f>
        <v>0</v>
      </c>
      <c r="G41" s="12"/>
      <c r="H41" s="12"/>
      <c r="I41" s="12"/>
      <c r="J41" s="12"/>
      <c r="K41" s="10">
        <v>4</v>
      </c>
      <c r="L41" s="10">
        <v>4</v>
      </c>
      <c r="M41" s="12"/>
      <c r="N41" s="10">
        <v>2</v>
      </c>
      <c r="O41" s="12"/>
      <c r="P41" s="12"/>
      <c r="Q41" s="12"/>
      <c r="R41" s="12"/>
      <c r="S41" s="12"/>
      <c r="T41" s="10">
        <v>10</v>
      </c>
      <c r="U41" s="12"/>
      <c r="V41" s="12"/>
      <c r="W41" s="12"/>
      <c r="X41" s="10">
        <v>10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</row>
    <row r="42" spans="1:90" ht="10.5" x14ac:dyDescent="0.25">
      <c r="A42" s="23">
        <f t="shared" si="0"/>
        <v>37</v>
      </c>
      <c r="B42" s="11" t="s">
        <v>22</v>
      </c>
      <c r="C42" s="19">
        <f>SUM(G42:CL42)</f>
        <v>30</v>
      </c>
      <c r="D42" s="20">
        <f>COUNTIF(G42:CL42,"=10")</f>
        <v>1</v>
      </c>
      <c r="E42" s="20">
        <f>COUNTIF(G42:CL42,"=9")</f>
        <v>1</v>
      </c>
      <c r="F42" s="20">
        <f>COUNTIF(G42:CL42,"=8")</f>
        <v>0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0">
        <v>2</v>
      </c>
      <c r="T42" s="10">
        <v>3</v>
      </c>
      <c r="U42" s="10">
        <v>9</v>
      </c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0">
        <v>10</v>
      </c>
      <c r="AL42" s="10">
        <v>6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</row>
    <row r="43" spans="1:90" ht="10.5" x14ac:dyDescent="0.25">
      <c r="A43" s="23">
        <f t="shared" si="0"/>
        <v>37</v>
      </c>
      <c r="B43" s="11" t="s">
        <v>20</v>
      </c>
      <c r="C43" s="19">
        <f>SUM(G43:CL43)</f>
        <v>30</v>
      </c>
      <c r="D43" s="20">
        <f>COUNTIF(G43:CL43,"=10")</f>
        <v>0</v>
      </c>
      <c r="E43" s="20">
        <f>COUNTIF(G43:CL43,"=9")</f>
        <v>1</v>
      </c>
      <c r="F43" s="20">
        <f>COUNTIF(G43:CL43,"=8")</f>
        <v>0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0">
        <v>9</v>
      </c>
      <c r="AO43" s="10">
        <v>3</v>
      </c>
      <c r="AP43" s="10">
        <v>4</v>
      </c>
      <c r="AQ43" s="10">
        <v>3</v>
      </c>
      <c r="AR43" s="12"/>
      <c r="AS43" s="12"/>
      <c r="AT43" s="10">
        <v>3</v>
      </c>
      <c r="AU43" s="12"/>
      <c r="AV43" s="10">
        <v>3</v>
      </c>
      <c r="AW43" s="12"/>
      <c r="AX43" s="12"/>
      <c r="AY43" s="12"/>
      <c r="AZ43" s="12"/>
      <c r="BA43" s="12"/>
      <c r="BB43" s="12"/>
      <c r="BC43" s="12"/>
      <c r="BD43" s="10">
        <v>5</v>
      </c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</row>
    <row r="44" spans="1:90" ht="10.5" x14ac:dyDescent="0.25">
      <c r="A44" s="23">
        <f t="shared" si="0"/>
        <v>40</v>
      </c>
      <c r="B44" s="11" t="s">
        <v>23</v>
      </c>
      <c r="C44" s="19">
        <f>SUM(G44:CL44)</f>
        <v>29</v>
      </c>
      <c r="D44" s="20">
        <f>COUNTIF(G44:CL44,"=10")</f>
        <v>0</v>
      </c>
      <c r="E44" s="20">
        <f>COUNTIF(G44:CL44,"=9")</f>
        <v>1</v>
      </c>
      <c r="F44" s="20">
        <f>COUNTIF(G44:CL44,"=8")</f>
        <v>1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0">
        <v>4</v>
      </c>
      <c r="AB44" s="10">
        <v>9</v>
      </c>
      <c r="AC44" s="10">
        <v>3</v>
      </c>
      <c r="AD44" s="10">
        <v>8</v>
      </c>
      <c r="AE44" s="12"/>
      <c r="AF44" s="12"/>
      <c r="AG44" s="10">
        <v>5</v>
      </c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</row>
    <row r="45" spans="1:90" ht="10.5" x14ac:dyDescent="0.25">
      <c r="A45" s="23">
        <f t="shared" si="0"/>
        <v>40</v>
      </c>
      <c r="B45" s="11" t="s">
        <v>33</v>
      </c>
      <c r="C45" s="19">
        <f>SUM(G45:CL45)</f>
        <v>29</v>
      </c>
      <c r="D45" s="20">
        <f>COUNTIF(G45:CL45,"=10")</f>
        <v>0</v>
      </c>
      <c r="E45" s="20">
        <f>COUNTIF(G45:CL45,"=9")</f>
        <v>0</v>
      </c>
      <c r="F45" s="20">
        <f>COUNTIF(G45:CL45,"=8")</f>
        <v>0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0">
        <v>1</v>
      </c>
      <c r="AF45" s="10">
        <v>6</v>
      </c>
      <c r="AG45" s="12"/>
      <c r="AH45" s="12"/>
      <c r="AI45" s="12"/>
      <c r="AJ45" s="12"/>
      <c r="AK45" s="10">
        <v>5</v>
      </c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0">
        <v>3</v>
      </c>
      <c r="BD45" s="12"/>
      <c r="BE45" s="12"/>
      <c r="BF45" s="12"/>
      <c r="BG45" s="12">
        <v>4</v>
      </c>
      <c r="BH45" s="12">
        <v>4</v>
      </c>
      <c r="BI45" s="12"/>
      <c r="BJ45" s="12">
        <v>6</v>
      </c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</row>
    <row r="46" spans="1:90" ht="10.5" x14ac:dyDescent="0.25">
      <c r="A46" s="23">
        <f t="shared" si="0"/>
        <v>42</v>
      </c>
      <c r="B46" s="11" t="s">
        <v>24</v>
      </c>
      <c r="C46" s="19">
        <f>SUM(G46:CL46)</f>
        <v>28</v>
      </c>
      <c r="D46" s="20">
        <f>COUNTIF(G46:CL46,"=10")</f>
        <v>0</v>
      </c>
      <c r="E46" s="20">
        <f>COUNTIF(G46:CL46,"=9")</f>
        <v>1</v>
      </c>
      <c r="F46" s="20">
        <f>COUNTIF(G46:CL46,"=8")</f>
        <v>0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0">
        <v>5</v>
      </c>
      <c r="S46" s="10">
        <v>9</v>
      </c>
      <c r="T46" s="12"/>
      <c r="U46" s="12"/>
      <c r="V46" s="12"/>
      <c r="W46" s="10">
        <v>7</v>
      </c>
      <c r="X46" s="12"/>
      <c r="Y46" s="12"/>
      <c r="Z46" s="12"/>
      <c r="AA46" s="12"/>
      <c r="AB46" s="12"/>
      <c r="AC46" s="10">
        <v>7</v>
      </c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</row>
    <row r="47" spans="1:90" ht="10.5" x14ac:dyDescent="0.25">
      <c r="A47" s="23">
        <f t="shared" si="0"/>
        <v>42</v>
      </c>
      <c r="B47" s="11" t="s">
        <v>25</v>
      </c>
      <c r="C47" s="19">
        <f>SUM(G47:CL47)</f>
        <v>28</v>
      </c>
      <c r="D47" s="20">
        <f>COUNTIF(G47:CL47,"=10")</f>
        <v>0</v>
      </c>
      <c r="E47" s="20">
        <f>COUNTIF(G47:CL47,"=9")</f>
        <v>0</v>
      </c>
      <c r="F47" s="20">
        <f>COUNTIF(G47:CL47,"=8")</f>
        <v>0</v>
      </c>
      <c r="G47" s="10">
        <v>4</v>
      </c>
      <c r="H47" s="10">
        <v>5</v>
      </c>
      <c r="I47" s="12"/>
      <c r="J47" s="10">
        <v>7</v>
      </c>
      <c r="K47" s="10">
        <v>7</v>
      </c>
      <c r="L47" s="12"/>
      <c r="M47" s="12"/>
      <c r="N47" s="12"/>
      <c r="O47" s="12"/>
      <c r="P47" s="10">
        <v>5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</row>
    <row r="48" spans="1:90" ht="10.5" x14ac:dyDescent="0.25">
      <c r="A48" s="23">
        <f t="shared" si="0"/>
        <v>44</v>
      </c>
      <c r="B48" s="11" t="s">
        <v>26</v>
      </c>
      <c r="C48" s="19">
        <f>SUM(G48:CL48)</f>
        <v>25</v>
      </c>
      <c r="D48" s="20">
        <f>COUNTIF(G48:CL48,"=10")</f>
        <v>0</v>
      </c>
      <c r="E48" s="20">
        <f>COUNTIF(G48:CL48,"=9")</f>
        <v>1</v>
      </c>
      <c r="F48" s="20">
        <f>COUNTIF(G48:CL48,"=8")</f>
        <v>0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0">
        <v>7</v>
      </c>
      <c r="AN48" s="12"/>
      <c r="AO48" s="10">
        <v>9</v>
      </c>
      <c r="AP48" s="10">
        <v>3</v>
      </c>
      <c r="AQ48" s="10">
        <v>5</v>
      </c>
      <c r="AR48" s="12"/>
      <c r="AS48" s="10">
        <v>1</v>
      </c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</row>
    <row r="49" spans="1:90" ht="10.5" x14ac:dyDescent="0.25">
      <c r="A49" s="23">
        <f t="shared" si="0"/>
        <v>45</v>
      </c>
      <c r="B49" s="11" t="s">
        <v>128</v>
      </c>
      <c r="C49" s="19">
        <f>SUM(G49:CL49)</f>
        <v>24</v>
      </c>
      <c r="D49" s="20">
        <f>COUNTIF(G49:CL49,"=10")</f>
        <v>0</v>
      </c>
      <c r="E49" s="20">
        <f>COUNTIF(G49:CL49,"=9")</f>
        <v>0</v>
      </c>
      <c r="F49" s="20">
        <f>COUNTIF(G49:CL49,"=8")</f>
        <v>0</v>
      </c>
      <c r="G49" s="12"/>
      <c r="H49" s="12"/>
      <c r="I49" s="12"/>
      <c r="J49" s="10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>
        <v>1</v>
      </c>
      <c r="BU49" s="12">
        <v>5</v>
      </c>
      <c r="BV49" s="12"/>
      <c r="BW49" s="12">
        <v>5</v>
      </c>
      <c r="BX49" s="12">
        <v>7</v>
      </c>
      <c r="BY49" s="12">
        <v>5</v>
      </c>
      <c r="BZ49" s="12">
        <v>1</v>
      </c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</row>
    <row r="50" spans="1:90" ht="10.5" x14ac:dyDescent="0.25">
      <c r="A50" s="23">
        <f t="shared" si="0"/>
        <v>45</v>
      </c>
      <c r="B50" s="11" t="s">
        <v>166</v>
      </c>
      <c r="C50" s="19">
        <f>SUM(G50:CL50)</f>
        <v>24</v>
      </c>
      <c r="D50" s="20">
        <f>COUNTIF(G50:CL50,"=10")</f>
        <v>0</v>
      </c>
      <c r="E50" s="20">
        <f>COUNTIF(G50:CL50,"=9")</f>
        <v>0</v>
      </c>
      <c r="F50" s="20">
        <f>COUNTIF(G50:CL50,"=8")</f>
        <v>0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0">
        <v>7</v>
      </c>
      <c r="BA50" s="10">
        <v>2</v>
      </c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>
        <v>1</v>
      </c>
      <c r="CE50" s="12">
        <v>5</v>
      </c>
      <c r="CF50" s="12">
        <v>7</v>
      </c>
      <c r="CG50" s="12"/>
      <c r="CH50" s="12">
        <v>2</v>
      </c>
      <c r="CI50" s="12"/>
      <c r="CJ50" s="12"/>
      <c r="CK50" s="12"/>
      <c r="CL50" s="12"/>
    </row>
    <row r="51" spans="1:90" ht="10.5" x14ac:dyDescent="0.25">
      <c r="A51" s="23">
        <f t="shared" si="0"/>
        <v>47</v>
      </c>
      <c r="B51" s="11" t="s">
        <v>27</v>
      </c>
      <c r="C51" s="19">
        <f>SUM(G51:CL51)</f>
        <v>23</v>
      </c>
      <c r="D51" s="20">
        <f>COUNTIF(G51:CL51,"=10")</f>
        <v>0</v>
      </c>
      <c r="E51" s="20">
        <f>COUNTIF(G51:CL51,"=9")</f>
        <v>0</v>
      </c>
      <c r="F51" s="20">
        <f>COUNTIF(G51:CL51,"=8")</f>
        <v>0</v>
      </c>
      <c r="G51" s="12"/>
      <c r="H51" s="12"/>
      <c r="I51" s="12"/>
      <c r="J51" s="12"/>
      <c r="K51" s="12"/>
      <c r="L51" s="12"/>
      <c r="M51" s="12"/>
      <c r="N51" s="12"/>
      <c r="O51" s="12"/>
      <c r="P51" s="10">
        <v>7</v>
      </c>
      <c r="Q51" s="10">
        <v>3</v>
      </c>
      <c r="R51" s="10">
        <v>6</v>
      </c>
      <c r="S51" s="12"/>
      <c r="T51" s="12"/>
      <c r="U51" s="10">
        <v>7</v>
      </c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</row>
    <row r="52" spans="1:90" ht="10.5" x14ac:dyDescent="0.25">
      <c r="A52" s="23">
        <f t="shared" si="0"/>
        <v>47</v>
      </c>
      <c r="B52" s="11" t="s">
        <v>37</v>
      </c>
      <c r="C52" s="19">
        <f>SUM(G52:CL52)</f>
        <v>23</v>
      </c>
      <c r="D52" s="20">
        <f>COUNTIF(G52:CL52,"=10")</f>
        <v>0</v>
      </c>
      <c r="E52" s="20">
        <f>COUNTIF(G52:CL52,"=9")</f>
        <v>0</v>
      </c>
      <c r="F52" s="20">
        <f>COUNTIF(G52:CL52,"=8")</f>
        <v>0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0">
        <v>2</v>
      </c>
      <c r="AB52" s="10">
        <v>7</v>
      </c>
      <c r="AC52" s="12"/>
      <c r="AD52" s="12"/>
      <c r="AE52" s="12"/>
      <c r="AF52" s="12"/>
      <c r="AG52" s="10">
        <v>4</v>
      </c>
      <c r="AH52" s="12"/>
      <c r="AI52" s="10">
        <v>4</v>
      </c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>
        <v>3</v>
      </c>
      <c r="BX52" s="12"/>
      <c r="BY52" s="12">
        <v>3</v>
      </c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</row>
    <row r="53" spans="1:90" ht="10.5" x14ac:dyDescent="0.25">
      <c r="A53" s="23">
        <f t="shared" si="0"/>
        <v>49</v>
      </c>
      <c r="B53" s="11" t="s">
        <v>34</v>
      </c>
      <c r="C53" s="19">
        <f>SUM(G53:CL53)</f>
        <v>22</v>
      </c>
      <c r="D53" s="20">
        <f>COUNTIF(G53:CL53,"=10")</f>
        <v>1</v>
      </c>
      <c r="E53" s="20">
        <f>COUNTIF(G53:CL53,"=9")</f>
        <v>0</v>
      </c>
      <c r="F53" s="20">
        <f>COUNTIF(G53:CL53,"=8")</f>
        <v>1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0">
        <v>10</v>
      </c>
      <c r="AM53" s="10">
        <v>8</v>
      </c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>
        <v>4</v>
      </c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</row>
    <row r="54" spans="1:90" ht="10.5" x14ac:dyDescent="0.25">
      <c r="A54" s="23">
        <f t="shared" si="0"/>
        <v>49</v>
      </c>
      <c r="B54" s="11" t="s">
        <v>28</v>
      </c>
      <c r="C54" s="19">
        <f>SUM(G54:CL54)</f>
        <v>22</v>
      </c>
      <c r="D54" s="20">
        <f>COUNTIF(G54:CL54,"=10")</f>
        <v>0</v>
      </c>
      <c r="E54" s="20">
        <f>COUNTIF(G54:CL54,"=9")</f>
        <v>0</v>
      </c>
      <c r="F54" s="20">
        <f>COUNTIF(G54:CL54,"=8")</f>
        <v>0</v>
      </c>
      <c r="G54" s="12"/>
      <c r="H54" s="12"/>
      <c r="I54" s="12"/>
      <c r="J54" s="12"/>
      <c r="K54" s="10">
        <v>1</v>
      </c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0">
        <v>3</v>
      </c>
      <c r="Y54" s="10">
        <v>2</v>
      </c>
      <c r="Z54" s="10">
        <v>6</v>
      </c>
      <c r="AA54" s="12"/>
      <c r="AB54" s="10">
        <v>2</v>
      </c>
      <c r="AC54" s="12"/>
      <c r="AD54" s="10">
        <v>6</v>
      </c>
      <c r="AE54" s="12"/>
      <c r="AF54" s="10">
        <v>1</v>
      </c>
      <c r="AG54" s="12"/>
      <c r="AH54" s="12"/>
      <c r="AI54" s="10">
        <v>1</v>
      </c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</row>
    <row r="55" spans="1:90" ht="10.5" x14ac:dyDescent="0.25">
      <c r="A55" s="23">
        <f t="shared" si="0"/>
        <v>51</v>
      </c>
      <c r="B55" s="11" t="s">
        <v>29</v>
      </c>
      <c r="C55" s="19">
        <f>SUM(G55:CL55)</f>
        <v>21</v>
      </c>
      <c r="D55" s="20">
        <f>COUNTIF(G55:CL55,"=10")</f>
        <v>1</v>
      </c>
      <c r="E55" s="20">
        <f>COUNTIF(G55:CL55,"=9")</f>
        <v>0</v>
      </c>
      <c r="F55" s="20">
        <f>COUNTIF(G55:CL55,"=8")</f>
        <v>0</v>
      </c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0">
        <v>10</v>
      </c>
      <c r="AN55" s="10">
        <v>7</v>
      </c>
      <c r="AO55" s="12"/>
      <c r="AP55" s="12"/>
      <c r="AQ55" s="12"/>
      <c r="AR55" s="12"/>
      <c r="AS55" s="12"/>
      <c r="AT55" s="12"/>
      <c r="AU55" s="12"/>
      <c r="AV55" s="12"/>
      <c r="AW55" s="10">
        <v>4</v>
      </c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</row>
    <row r="56" spans="1:90" ht="10.5" x14ac:dyDescent="0.25">
      <c r="A56" s="23">
        <f t="shared" si="0"/>
        <v>52</v>
      </c>
      <c r="B56" s="11" t="s">
        <v>30</v>
      </c>
      <c r="C56" s="19">
        <f>SUM(G56:CL56)</f>
        <v>20</v>
      </c>
      <c r="D56" s="20">
        <f>COUNTIF(G56:CL56,"=10")</f>
        <v>0</v>
      </c>
      <c r="E56" s="20">
        <f>COUNTIF(G56:CL56,"=9")</f>
        <v>0</v>
      </c>
      <c r="F56" s="20">
        <f>COUNTIF(G56:CL56,"=8")</f>
        <v>1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0">
        <v>8</v>
      </c>
      <c r="AM56" s="12"/>
      <c r="AN56" s="12"/>
      <c r="AO56" s="10">
        <v>1</v>
      </c>
      <c r="AP56" s="12"/>
      <c r="AQ56" s="12"/>
      <c r="AR56" s="12"/>
      <c r="AS56" s="12"/>
      <c r="AT56" s="12"/>
      <c r="AU56" s="12"/>
      <c r="AV56" s="10">
        <v>6</v>
      </c>
      <c r="AW56" s="10">
        <v>2</v>
      </c>
      <c r="AX56" s="12"/>
      <c r="AY56" s="10">
        <v>3</v>
      </c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</row>
    <row r="57" spans="1:90" ht="10.5" x14ac:dyDescent="0.25">
      <c r="A57" s="23">
        <f t="shared" si="0"/>
        <v>52</v>
      </c>
      <c r="B57" s="11" t="s">
        <v>46</v>
      </c>
      <c r="C57" s="19">
        <f>SUM(G57:CL57)</f>
        <v>20</v>
      </c>
      <c r="D57" s="20">
        <f>COUNTIF(G57:CL57,"=10")</f>
        <v>0</v>
      </c>
      <c r="E57" s="20">
        <f>COUNTIF(G57:CL57,"=9")</f>
        <v>0</v>
      </c>
      <c r="F57" s="20">
        <f>COUNTIF(G57:CL57,"=8")</f>
        <v>0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0">
        <v>1</v>
      </c>
      <c r="AW57" s="10">
        <v>6</v>
      </c>
      <c r="AX57" s="10">
        <v>1</v>
      </c>
      <c r="AY57" s="12"/>
      <c r="AZ57" s="10">
        <v>1</v>
      </c>
      <c r="BA57" s="12"/>
      <c r="BB57" s="12"/>
      <c r="BC57" s="12"/>
      <c r="BD57" s="12"/>
      <c r="BE57" s="12"/>
      <c r="BF57" s="12">
        <v>3</v>
      </c>
      <c r="BG57" s="12"/>
      <c r="BH57" s="12"/>
      <c r="BI57" s="12"/>
      <c r="BJ57" s="12"/>
      <c r="BK57" s="12">
        <v>6</v>
      </c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>
        <v>2</v>
      </c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</row>
    <row r="58" spans="1:90" ht="10.5" x14ac:dyDescent="0.25">
      <c r="A58" s="23">
        <f t="shared" si="0"/>
        <v>54</v>
      </c>
      <c r="B58" s="11" t="s">
        <v>152</v>
      </c>
      <c r="C58" s="19">
        <f>SUM(G58:CL58)</f>
        <v>18</v>
      </c>
      <c r="D58" s="20">
        <f>COUNTIF(G58:CL58,"=10")</f>
        <v>1</v>
      </c>
      <c r="E58" s="20">
        <f>COUNTIF(G58:CL58,"=9")</f>
        <v>0</v>
      </c>
      <c r="F58" s="20">
        <f>COUNTIF(G58:CL58,"=8")</f>
        <v>1</v>
      </c>
      <c r="G58" s="12"/>
      <c r="H58" s="12"/>
      <c r="I58" s="12"/>
      <c r="J58" s="12"/>
      <c r="K58" s="12"/>
      <c r="L58" s="10">
        <v>8</v>
      </c>
      <c r="M58" s="12"/>
      <c r="N58" s="10">
        <v>10</v>
      </c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</row>
    <row r="59" spans="1:90" ht="10.5" x14ac:dyDescent="0.25">
      <c r="A59" s="23">
        <f t="shared" si="0"/>
        <v>54</v>
      </c>
      <c r="B59" s="11" t="s">
        <v>35</v>
      </c>
      <c r="C59" s="19">
        <f>SUM(G59:CL59)</f>
        <v>18</v>
      </c>
      <c r="D59" s="20">
        <f>COUNTIF(G59:CL59,"=10")</f>
        <v>0</v>
      </c>
      <c r="E59" s="20">
        <f>COUNTIF(G59:CL59,"=9")</f>
        <v>0</v>
      </c>
      <c r="F59" s="20">
        <f>COUNTIF(G59:CL59,"=8")</f>
        <v>0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0">
        <v>4</v>
      </c>
      <c r="S59" s="10">
        <v>7</v>
      </c>
      <c r="T59" s="12"/>
      <c r="U59" s="12"/>
      <c r="V59" s="12"/>
      <c r="W59" s="12"/>
      <c r="X59" s="12"/>
      <c r="Y59" s="12"/>
      <c r="Z59" s="12"/>
      <c r="AA59" s="12"/>
      <c r="AB59" s="12"/>
      <c r="AC59" s="10">
        <v>2</v>
      </c>
      <c r="AD59" s="12"/>
      <c r="AE59" s="12"/>
      <c r="AF59" s="10">
        <v>2</v>
      </c>
      <c r="AG59" s="10">
        <v>3</v>
      </c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</row>
    <row r="60" spans="1:90" ht="10.5" x14ac:dyDescent="0.25">
      <c r="A60" s="23">
        <f t="shared" si="0"/>
        <v>56</v>
      </c>
      <c r="B60" s="11" t="s">
        <v>153</v>
      </c>
      <c r="C60" s="19">
        <f>SUM(G60:CL60)</f>
        <v>17</v>
      </c>
      <c r="D60" s="20">
        <f>COUNTIF(G60:CL60,"=10")</f>
        <v>0</v>
      </c>
      <c r="E60" s="20">
        <f>COUNTIF(G60:CL60,"=9")</f>
        <v>1</v>
      </c>
      <c r="F60" s="20">
        <f>COUNTIF(G60:CL60,"=8")</f>
        <v>0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>
        <v>3</v>
      </c>
      <c r="AI60" s="12">
        <v>2</v>
      </c>
      <c r="AJ60" s="10">
        <v>9</v>
      </c>
      <c r="AK60" s="10">
        <v>3</v>
      </c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</row>
    <row r="61" spans="1:90" ht="10.5" x14ac:dyDescent="0.25">
      <c r="A61" s="23">
        <f t="shared" si="0"/>
        <v>56</v>
      </c>
      <c r="B61" s="11" t="s">
        <v>36</v>
      </c>
      <c r="C61" s="19">
        <f>SUM(G61:CL61)</f>
        <v>17</v>
      </c>
      <c r="D61" s="20">
        <f>COUNTIF(G61:CL61,"=10")</f>
        <v>0</v>
      </c>
      <c r="E61" s="20">
        <f>COUNTIF(G61:CL61,"=9")</f>
        <v>0</v>
      </c>
      <c r="F61" s="20">
        <f>COUNTIF(G61:CL61,"=8")</f>
        <v>0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0">
        <v>7</v>
      </c>
      <c r="AB61" s="10">
        <v>5</v>
      </c>
      <c r="AC61" s="12"/>
      <c r="AD61" s="10">
        <v>5</v>
      </c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</row>
    <row r="62" spans="1:90" ht="10.5" x14ac:dyDescent="0.25">
      <c r="A62" s="23">
        <f t="shared" si="0"/>
        <v>58</v>
      </c>
      <c r="B62" s="11" t="s">
        <v>38</v>
      </c>
      <c r="C62" s="19">
        <f>SUM(G62:CL62)</f>
        <v>16</v>
      </c>
      <c r="D62" s="20">
        <f>COUNTIF(G62:CL62,"=10")</f>
        <v>0</v>
      </c>
      <c r="E62" s="20">
        <f>COUNTIF(G62:CL62,"=9")</f>
        <v>1</v>
      </c>
      <c r="F62" s="20">
        <f>COUNTIF(G62:CL62,"=8")</f>
        <v>0</v>
      </c>
      <c r="G62" s="12"/>
      <c r="H62" s="12"/>
      <c r="I62" s="12"/>
      <c r="J62" s="12"/>
      <c r="K62" s="12"/>
      <c r="L62" s="12"/>
      <c r="M62" s="10">
        <v>7</v>
      </c>
      <c r="N62" s="12"/>
      <c r="O62" s="10">
        <v>9</v>
      </c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</row>
    <row r="63" spans="1:90" ht="10.5" x14ac:dyDescent="0.25">
      <c r="A63" s="23">
        <f t="shared" si="0"/>
        <v>59</v>
      </c>
      <c r="B63" s="11" t="s">
        <v>41</v>
      </c>
      <c r="C63" s="19">
        <f>SUM(G63:CL63)</f>
        <v>15</v>
      </c>
      <c r="D63" s="20">
        <f>COUNTIF(G63:CL63,"=10")</f>
        <v>0</v>
      </c>
      <c r="E63" s="20">
        <f>COUNTIF(G63:CL63,"=9")</f>
        <v>0</v>
      </c>
      <c r="F63" s="20">
        <f>COUNTIF(G63:CL63,"=8")</f>
        <v>1</v>
      </c>
      <c r="G63" s="12"/>
      <c r="H63" s="12"/>
      <c r="I63" s="12"/>
      <c r="J63" s="12"/>
      <c r="K63" s="12"/>
      <c r="L63" s="12"/>
      <c r="M63" s="12"/>
      <c r="N63" s="12"/>
      <c r="O63" s="10">
        <v>2</v>
      </c>
      <c r="P63" s="12"/>
      <c r="Q63" s="10">
        <v>5</v>
      </c>
      <c r="R63" s="12"/>
      <c r="S63" s="12"/>
      <c r="T63" s="12"/>
      <c r="U63" s="10">
        <v>8</v>
      </c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</row>
    <row r="64" spans="1:90" ht="10.5" x14ac:dyDescent="0.25">
      <c r="A64" s="23">
        <f t="shared" si="0"/>
        <v>59</v>
      </c>
      <c r="B64" s="11" t="s">
        <v>42</v>
      </c>
      <c r="C64" s="19">
        <f>SUM(G64:CL64)</f>
        <v>15</v>
      </c>
      <c r="D64" s="20">
        <f>COUNTIF(G64:CL64,"=10")</f>
        <v>0</v>
      </c>
      <c r="E64" s="20">
        <f>COUNTIF(G64:CL64,"=9")</f>
        <v>0</v>
      </c>
      <c r="F64" s="20">
        <f>COUNTIF(G64:CL64,"=8")</f>
        <v>1</v>
      </c>
      <c r="G64" s="12"/>
      <c r="H64" s="12"/>
      <c r="I64" s="12"/>
      <c r="J64" s="12"/>
      <c r="K64" s="12"/>
      <c r="L64" s="10">
        <v>5</v>
      </c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0">
        <v>8</v>
      </c>
      <c r="AK64" s="10">
        <v>2</v>
      </c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</row>
    <row r="65" spans="1:90" ht="10.5" x14ac:dyDescent="0.25">
      <c r="A65" s="23">
        <f t="shared" si="0"/>
        <v>61</v>
      </c>
      <c r="B65" s="11" t="s">
        <v>154</v>
      </c>
      <c r="C65" s="19">
        <f>SUM(G65:CL65)</f>
        <v>14</v>
      </c>
      <c r="D65" s="20">
        <f>COUNTIF(G65:CL65,"=10")</f>
        <v>0</v>
      </c>
      <c r="E65" s="20">
        <f>COUNTIF(G65:CL65,"=9")</f>
        <v>0</v>
      </c>
      <c r="F65" s="20">
        <f>COUNTIF(G65:CL65,"=8")</f>
        <v>1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0">
        <v>2</v>
      </c>
      <c r="AZ65" s="12"/>
      <c r="BA65" s="10">
        <v>8</v>
      </c>
      <c r="BB65" s="10">
        <v>4</v>
      </c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</row>
    <row r="66" spans="1:90" ht="10.5" x14ac:dyDescent="0.25">
      <c r="A66" s="23">
        <f t="shared" si="0"/>
        <v>61</v>
      </c>
      <c r="B66" s="11" t="s">
        <v>119</v>
      </c>
      <c r="C66" s="19">
        <f>SUM(G66:CL66)</f>
        <v>14</v>
      </c>
      <c r="D66" s="20">
        <f>COUNTIF(G66:CL66,"=10")</f>
        <v>0</v>
      </c>
      <c r="E66" s="20">
        <f>COUNTIF(G66:CL66,"=9")</f>
        <v>0</v>
      </c>
      <c r="F66" s="20">
        <f>COUNTIF(G66:CL66,"=8")</f>
        <v>0</v>
      </c>
      <c r="G66" s="12"/>
      <c r="H66" s="12"/>
      <c r="I66" s="12"/>
      <c r="J66" s="10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>
        <v>2</v>
      </c>
      <c r="BQ66" s="12"/>
      <c r="BR66" s="12"/>
      <c r="BS66" s="12">
        <v>1</v>
      </c>
      <c r="BT66" s="12">
        <v>3</v>
      </c>
      <c r="BU66" s="12">
        <v>2</v>
      </c>
      <c r="BV66" s="12">
        <v>6</v>
      </c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</row>
    <row r="67" spans="1:90" ht="10.5" x14ac:dyDescent="0.25">
      <c r="A67" s="23">
        <f t="shared" si="0"/>
        <v>63</v>
      </c>
      <c r="B67" s="11" t="s">
        <v>43</v>
      </c>
      <c r="C67" s="19">
        <f>SUM(G67:CL67)</f>
        <v>13</v>
      </c>
      <c r="D67" s="20">
        <f>COUNTIF(G67:CL67,"=10")</f>
        <v>0</v>
      </c>
      <c r="E67" s="20">
        <f>COUNTIF(G67:CL67,"=9")</f>
        <v>0</v>
      </c>
      <c r="F67" s="20">
        <f>COUNTIF(G67:CL67,"=8")</f>
        <v>0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0">
        <v>5</v>
      </c>
      <c r="AO67" s="10">
        <v>4</v>
      </c>
      <c r="AP67" s="10">
        <v>2</v>
      </c>
      <c r="AQ67" s="10">
        <v>2</v>
      </c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</row>
    <row r="68" spans="1:90" ht="10.5" x14ac:dyDescent="0.25">
      <c r="A68" s="23">
        <f t="shared" si="0"/>
        <v>63</v>
      </c>
      <c r="B68" s="11" t="s">
        <v>44</v>
      </c>
      <c r="C68" s="19">
        <f>SUM(G68:CL68)</f>
        <v>13</v>
      </c>
      <c r="D68" s="20">
        <f>COUNTIF(G68:CL68,"=10")</f>
        <v>0</v>
      </c>
      <c r="E68" s="20">
        <f>COUNTIF(G68:CL68,"=9")</f>
        <v>0</v>
      </c>
      <c r="F68" s="20">
        <f>COUNTIF(G68:CL68,"=8")</f>
        <v>0</v>
      </c>
      <c r="G68" s="12"/>
      <c r="H68" s="12"/>
      <c r="I68" s="12"/>
      <c r="J68" s="12"/>
      <c r="K68" s="12"/>
      <c r="L68" s="12"/>
      <c r="M68" s="12"/>
      <c r="N68" s="12"/>
      <c r="O68" s="10">
        <v>5</v>
      </c>
      <c r="P68" s="12"/>
      <c r="Q68" s="10">
        <v>2</v>
      </c>
      <c r="R68" s="12"/>
      <c r="S68" s="10">
        <v>6</v>
      </c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</row>
    <row r="69" spans="1:90" ht="10.5" x14ac:dyDescent="0.25">
      <c r="A69" s="23">
        <f t="shared" si="0"/>
        <v>63</v>
      </c>
      <c r="B69" s="11" t="s">
        <v>45</v>
      </c>
      <c r="C69" s="19">
        <f>SUM(G69:CL69)</f>
        <v>13</v>
      </c>
      <c r="D69" s="20">
        <f>COUNTIF(G69:CL69,"=10")</f>
        <v>0</v>
      </c>
      <c r="E69" s="20">
        <f>COUNTIF(G69:CL69,"=9")</f>
        <v>0</v>
      </c>
      <c r="F69" s="20">
        <f>COUNTIF(G69:CL69,"=8")</f>
        <v>0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0">
        <v>7</v>
      </c>
      <c r="R69" s="12"/>
      <c r="S69" s="12"/>
      <c r="T69" s="10">
        <v>6</v>
      </c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</row>
    <row r="70" spans="1:90" ht="10.5" x14ac:dyDescent="0.25">
      <c r="A70" s="23">
        <f t="shared" ref="A70:A133" si="1">_xlfn.RANK.EQ(C70,$C$5:$C$138,0)</f>
        <v>66</v>
      </c>
      <c r="B70" s="11" t="s">
        <v>47</v>
      </c>
      <c r="C70" s="19">
        <f>SUM(G70:CL70)</f>
        <v>11</v>
      </c>
      <c r="D70" s="20">
        <f>COUNTIF(G70:CL70,"=10")</f>
        <v>0</v>
      </c>
      <c r="E70" s="20">
        <f>COUNTIF(G70:CL70,"=9")</f>
        <v>0</v>
      </c>
      <c r="F70" s="20">
        <f>COUNTIF(G70:CL70,"=8")</f>
        <v>0</v>
      </c>
      <c r="G70" s="12"/>
      <c r="H70" s="12"/>
      <c r="I70" s="12"/>
      <c r="J70" s="12"/>
      <c r="K70" s="12"/>
      <c r="L70" s="12"/>
      <c r="M70" s="10">
        <v>3</v>
      </c>
      <c r="N70" s="12"/>
      <c r="O70" s="12"/>
      <c r="P70" s="12"/>
      <c r="Q70" s="12"/>
      <c r="R70" s="12"/>
      <c r="S70" s="12"/>
      <c r="T70" s="12"/>
      <c r="U70" s="12"/>
      <c r="V70" s="12"/>
      <c r="W70" s="10">
        <v>1</v>
      </c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0">
        <v>6</v>
      </c>
      <c r="AK70" s="12"/>
      <c r="AL70" s="12"/>
      <c r="AM70" s="12"/>
      <c r="AN70" s="12"/>
      <c r="AO70" s="12"/>
      <c r="AP70" s="12"/>
      <c r="AQ70" s="12"/>
      <c r="AR70" s="10">
        <v>1</v>
      </c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</row>
    <row r="71" spans="1:90" ht="10.5" x14ac:dyDescent="0.25">
      <c r="A71" s="23">
        <f t="shared" si="1"/>
        <v>66</v>
      </c>
      <c r="B71" s="11" t="s">
        <v>48</v>
      </c>
      <c r="C71" s="19">
        <f>SUM(G71:CL71)</f>
        <v>11</v>
      </c>
      <c r="D71" s="20">
        <f>COUNTIF(G71:CL71,"=10")</f>
        <v>0</v>
      </c>
      <c r="E71" s="20">
        <f>COUNTIF(G71:CL71,"=9")</f>
        <v>0</v>
      </c>
      <c r="F71" s="20">
        <f>COUNTIF(G71:CL71,"=8")</f>
        <v>0</v>
      </c>
      <c r="G71" s="12"/>
      <c r="H71" s="12"/>
      <c r="I71" s="12"/>
      <c r="J71" s="12"/>
      <c r="K71" s="12"/>
      <c r="L71" s="10">
        <v>2</v>
      </c>
      <c r="M71" s="10">
        <v>1</v>
      </c>
      <c r="N71" s="10">
        <v>1</v>
      </c>
      <c r="O71" s="12"/>
      <c r="P71" s="12"/>
      <c r="Q71" s="12"/>
      <c r="R71" s="10">
        <v>7</v>
      </c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</row>
    <row r="72" spans="1:90" ht="10.5" x14ac:dyDescent="0.25">
      <c r="A72" s="23">
        <f t="shared" si="1"/>
        <v>66</v>
      </c>
      <c r="B72" s="11" t="s">
        <v>131</v>
      </c>
      <c r="C72" s="19">
        <f>SUM(G72:CL72)</f>
        <v>11</v>
      </c>
      <c r="D72" s="20">
        <f>COUNTIF(G72:CL72,"=10")</f>
        <v>0</v>
      </c>
      <c r="E72" s="20">
        <f>COUNTIF(G72:CL72,"=9")</f>
        <v>0</v>
      </c>
      <c r="F72" s="20">
        <f>COUNTIF(G72:CL72,"=8")</f>
        <v>0</v>
      </c>
      <c r="G72" s="12"/>
      <c r="H72" s="12"/>
      <c r="I72" s="12"/>
      <c r="J72" s="12"/>
      <c r="K72" s="12"/>
      <c r="L72" s="12"/>
      <c r="M72" s="12"/>
      <c r="N72" s="12"/>
      <c r="O72" s="10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>
        <v>1</v>
      </c>
      <c r="BW72" s="12">
        <v>4</v>
      </c>
      <c r="BX72" s="12"/>
      <c r="BY72" s="12"/>
      <c r="BZ72" s="12">
        <v>5</v>
      </c>
      <c r="CA72" s="12">
        <v>1</v>
      </c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</row>
    <row r="73" spans="1:90" ht="10.5" x14ac:dyDescent="0.25">
      <c r="A73" s="23">
        <f t="shared" si="1"/>
        <v>69</v>
      </c>
      <c r="B73" s="11" t="s">
        <v>50</v>
      </c>
      <c r="C73" s="19">
        <f>SUM(G73:CL73)</f>
        <v>10</v>
      </c>
      <c r="D73" s="20">
        <f>COUNTIF(G73:CL73,"=10")</f>
        <v>0</v>
      </c>
      <c r="E73" s="20">
        <f>COUNTIF(G73:CL73,"=9")</f>
        <v>0</v>
      </c>
      <c r="F73" s="20">
        <f>COUNTIF(G73:CL73,"=8")</f>
        <v>0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0">
        <v>4</v>
      </c>
      <c r="AF73" s="12"/>
      <c r="AG73" s="10">
        <v>6</v>
      </c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</row>
    <row r="74" spans="1:90" ht="10.5" x14ac:dyDescent="0.25">
      <c r="A74" s="23">
        <f t="shared" si="1"/>
        <v>69</v>
      </c>
      <c r="B74" s="11" t="s">
        <v>51</v>
      </c>
      <c r="C74" s="19">
        <f>SUM(G74:CL74)</f>
        <v>10</v>
      </c>
      <c r="D74" s="20">
        <f>COUNTIF(G74:CL74,"=10")</f>
        <v>0</v>
      </c>
      <c r="E74" s="20">
        <f>COUNTIF(G74:CL74,"=9")</f>
        <v>0</v>
      </c>
      <c r="F74" s="20">
        <f>COUNTIF(G74:CL74,"=8")</f>
        <v>0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0">
        <v>4</v>
      </c>
      <c r="R74" s="12"/>
      <c r="S74" s="12"/>
      <c r="T74" s="10">
        <v>4</v>
      </c>
      <c r="U74" s="10">
        <v>2</v>
      </c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</row>
    <row r="75" spans="1:90" ht="10.5" x14ac:dyDescent="0.25">
      <c r="A75" s="23">
        <f t="shared" si="1"/>
        <v>69</v>
      </c>
      <c r="B75" s="11" t="s">
        <v>71</v>
      </c>
      <c r="C75" s="19">
        <f>SUM(G75:CL75)</f>
        <v>10</v>
      </c>
      <c r="D75" s="20">
        <f>COUNTIF(G75:CL75,"=10")</f>
        <v>0</v>
      </c>
      <c r="E75" s="20">
        <f>COUNTIF(G75:CL75,"=9")</f>
        <v>0</v>
      </c>
      <c r="F75" s="20">
        <f>COUNTIF(G75:CL75,"=8")</f>
        <v>0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0">
        <v>6</v>
      </c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>
        <v>4</v>
      </c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</row>
    <row r="76" spans="1:90" ht="10.5" x14ac:dyDescent="0.25">
      <c r="A76" s="23">
        <f t="shared" si="1"/>
        <v>72</v>
      </c>
      <c r="B76" s="11" t="s">
        <v>52</v>
      </c>
      <c r="C76" s="19">
        <f>SUM(G76:CL76)</f>
        <v>9</v>
      </c>
      <c r="D76" s="20">
        <f>COUNTIF(G76:CL76,"=10")</f>
        <v>0</v>
      </c>
      <c r="E76" s="20">
        <f>COUNTIF(G76:CL76,"=9")</f>
        <v>1</v>
      </c>
      <c r="F76" s="20">
        <f>COUNTIF(G76:CL76,"=8")</f>
        <v>0</v>
      </c>
      <c r="G76" s="12"/>
      <c r="H76" s="12"/>
      <c r="I76" s="12"/>
      <c r="J76" s="12"/>
      <c r="K76" s="12"/>
      <c r="L76" s="12"/>
      <c r="M76" s="12"/>
      <c r="N76" s="10">
        <v>9</v>
      </c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</row>
    <row r="77" spans="1:90" ht="10.5" x14ac:dyDescent="0.25">
      <c r="A77" s="23">
        <f t="shared" si="1"/>
        <v>72</v>
      </c>
      <c r="B77" s="11" t="s">
        <v>53</v>
      </c>
      <c r="C77" s="19">
        <f>SUM(G77:CL77)</f>
        <v>9</v>
      </c>
      <c r="D77" s="20">
        <f>COUNTIF(G77:CL77,"=10")</f>
        <v>0</v>
      </c>
      <c r="E77" s="20">
        <f>COUNTIF(G77:CL77,"=9")</f>
        <v>1</v>
      </c>
      <c r="F77" s="20">
        <f>COUNTIF(G77:CL77,"=8")</f>
        <v>0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0">
        <v>9</v>
      </c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</row>
    <row r="78" spans="1:90" ht="10.5" x14ac:dyDescent="0.25">
      <c r="A78" s="23">
        <f t="shared" si="1"/>
        <v>72</v>
      </c>
      <c r="B78" s="11" t="s">
        <v>56</v>
      </c>
      <c r="C78" s="19">
        <f>SUM(G78:CL78)</f>
        <v>9</v>
      </c>
      <c r="D78" s="20">
        <f>COUNTIF(G78:CL78,"=10")</f>
        <v>0</v>
      </c>
      <c r="E78" s="20">
        <f>COUNTIF(G78:CL78,"=9")</f>
        <v>0</v>
      </c>
      <c r="F78" s="20">
        <f>COUNTIF(G78:CL78,"=8")</f>
        <v>1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0">
        <v>8</v>
      </c>
      <c r="AH78" s="10">
        <v>1</v>
      </c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</row>
    <row r="79" spans="1:90" ht="10.5" x14ac:dyDescent="0.25">
      <c r="A79" s="23">
        <f t="shared" si="1"/>
        <v>72</v>
      </c>
      <c r="B79" s="11" t="s">
        <v>54</v>
      </c>
      <c r="C79" s="19">
        <f>SUM(G79:CL79)</f>
        <v>9</v>
      </c>
      <c r="D79" s="20">
        <f>COUNTIF(G79:CL79,"=10")</f>
        <v>0</v>
      </c>
      <c r="E79" s="20">
        <f>COUNTIF(G79:CL79,"=9")</f>
        <v>0</v>
      </c>
      <c r="F79" s="20">
        <f>COUNTIF(G79:CL79,"=8")</f>
        <v>0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0">
        <v>6</v>
      </c>
      <c r="Z79" s="12"/>
      <c r="AA79" s="12"/>
      <c r="AB79" s="12"/>
      <c r="AC79" s="12"/>
      <c r="AD79" s="12"/>
      <c r="AE79" s="12"/>
      <c r="AF79" s="12"/>
      <c r="AG79" s="10">
        <v>1</v>
      </c>
      <c r="AH79" s="10">
        <v>2</v>
      </c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</row>
    <row r="80" spans="1:90" ht="10.5" x14ac:dyDescent="0.25">
      <c r="A80" s="23">
        <f t="shared" si="1"/>
        <v>72</v>
      </c>
      <c r="B80" s="11" t="s">
        <v>55</v>
      </c>
      <c r="C80" s="19">
        <f>SUM(G80:CL80)</f>
        <v>9</v>
      </c>
      <c r="D80" s="20">
        <f>COUNTIF(G80:CL80,"=10")</f>
        <v>0</v>
      </c>
      <c r="E80" s="20">
        <f>COUNTIF(G80:CL80,"=9")</f>
        <v>0</v>
      </c>
      <c r="F80" s="20">
        <f>COUNTIF(G80:CL80,"=8")</f>
        <v>0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0">
        <v>2</v>
      </c>
      <c r="AF80" s="10">
        <v>7</v>
      </c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</row>
    <row r="81" spans="1:90" ht="10.5" x14ac:dyDescent="0.25">
      <c r="A81" s="23">
        <f t="shared" si="1"/>
        <v>77</v>
      </c>
      <c r="B81" s="11" t="s">
        <v>60</v>
      </c>
      <c r="C81" s="19">
        <f>SUM(G81:CL81)</f>
        <v>8</v>
      </c>
      <c r="D81" s="20">
        <f>COUNTIF(G81:CL81,"=10")</f>
        <v>0</v>
      </c>
      <c r="E81" s="20">
        <f>COUNTIF(G81:CL81,"=9")</f>
        <v>0</v>
      </c>
      <c r="F81" s="20">
        <f>COUNTIF(G81:CL81,"=8")</f>
        <v>1</v>
      </c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0">
        <v>8</v>
      </c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</row>
    <row r="82" spans="1:90" ht="10.5" x14ac:dyDescent="0.25">
      <c r="A82" s="23">
        <f t="shared" si="1"/>
        <v>77</v>
      </c>
      <c r="B82" s="11" t="s">
        <v>62</v>
      </c>
      <c r="C82" s="19">
        <f>SUM(G82:CL82)</f>
        <v>8</v>
      </c>
      <c r="D82" s="20">
        <f>COUNTIF(G82:CL82,"=10")</f>
        <v>0</v>
      </c>
      <c r="E82" s="20">
        <f>COUNTIF(G82:CL82,"=9")</f>
        <v>0</v>
      </c>
      <c r="F82" s="20">
        <f>COUNTIF(G82:CL82,"=8")</f>
        <v>1</v>
      </c>
      <c r="G82" s="10">
        <v>8</v>
      </c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</row>
    <row r="83" spans="1:90" ht="10.5" x14ac:dyDescent="0.25">
      <c r="A83" s="23">
        <f t="shared" si="1"/>
        <v>77</v>
      </c>
      <c r="B83" s="11" t="s">
        <v>63</v>
      </c>
      <c r="C83" s="19">
        <f>SUM(G83:CL83)</f>
        <v>8</v>
      </c>
      <c r="D83" s="20">
        <f>COUNTIF(G83:CL83,"=10")</f>
        <v>0</v>
      </c>
      <c r="E83" s="20">
        <f>COUNTIF(G83:CL83,"=9")</f>
        <v>0</v>
      </c>
      <c r="F83" s="20">
        <f>COUNTIF(G83:CL83,"=8")</f>
        <v>1</v>
      </c>
      <c r="G83" s="12"/>
      <c r="H83" s="10">
        <v>8</v>
      </c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</row>
    <row r="84" spans="1:90" ht="10.5" x14ac:dyDescent="0.25">
      <c r="A84" s="23">
        <f t="shared" si="1"/>
        <v>77</v>
      </c>
      <c r="B84" s="11" t="s">
        <v>64</v>
      </c>
      <c r="C84" s="19">
        <f>SUM(G84:CL84)</f>
        <v>8</v>
      </c>
      <c r="D84" s="20">
        <f>COUNTIF(G84:CL84,"=10")</f>
        <v>0</v>
      </c>
      <c r="E84" s="20">
        <f>COUNTIF(G84:CL84,"=9")</f>
        <v>0</v>
      </c>
      <c r="F84" s="20">
        <f>COUNTIF(G84:CL84,"=8")</f>
        <v>1</v>
      </c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0">
        <v>8</v>
      </c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</row>
    <row r="85" spans="1:90" ht="10.5" x14ac:dyDescent="0.25">
      <c r="A85" s="23">
        <f t="shared" si="1"/>
        <v>77</v>
      </c>
      <c r="B85" s="11" t="s">
        <v>57</v>
      </c>
      <c r="C85" s="19">
        <f>SUM(G85:CL85)</f>
        <v>8</v>
      </c>
      <c r="D85" s="20">
        <f>COUNTIF(G85:CL85,"=10")</f>
        <v>0</v>
      </c>
      <c r="E85" s="20">
        <f>COUNTIF(G85:CL85,"=9")</f>
        <v>0</v>
      </c>
      <c r="F85" s="20">
        <f>COUNTIF(G85:CL85,"=8")</f>
        <v>0</v>
      </c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0">
        <v>4</v>
      </c>
      <c r="AR85" s="12"/>
      <c r="AS85" s="12"/>
      <c r="AT85" s="12"/>
      <c r="AU85" s="12"/>
      <c r="AV85" s="12"/>
      <c r="AW85" s="12"/>
      <c r="AX85" s="12"/>
      <c r="AY85" s="12"/>
      <c r="AZ85" s="10">
        <v>4</v>
      </c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</row>
    <row r="86" spans="1:90" ht="10.5" x14ac:dyDescent="0.25">
      <c r="A86" s="23">
        <f t="shared" si="1"/>
        <v>77</v>
      </c>
      <c r="B86" s="11" t="s">
        <v>58</v>
      </c>
      <c r="C86" s="19">
        <f>SUM(G86:CL86)</f>
        <v>8</v>
      </c>
      <c r="D86" s="20">
        <f>COUNTIF(G86:CL86,"=10")</f>
        <v>0</v>
      </c>
      <c r="E86" s="20">
        <f>COUNTIF(G86:CL86,"=9")</f>
        <v>0</v>
      </c>
      <c r="F86" s="20">
        <f>COUNTIF(G86:CL86,"=8")</f>
        <v>0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0">
        <v>5</v>
      </c>
      <c r="AV86" s="12"/>
      <c r="AW86" s="12"/>
      <c r="AX86" s="12"/>
      <c r="AY86" s="12"/>
      <c r="AZ86" s="12"/>
      <c r="BA86" s="10">
        <v>3</v>
      </c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</row>
    <row r="87" spans="1:90" ht="10.5" x14ac:dyDescent="0.25">
      <c r="A87" s="23">
        <f t="shared" si="1"/>
        <v>77</v>
      </c>
      <c r="B87" s="11" t="s">
        <v>59</v>
      </c>
      <c r="C87" s="19">
        <f>SUM(G87:CL87)</f>
        <v>8</v>
      </c>
      <c r="D87" s="20">
        <f>COUNTIF(G87:CL87,"=10")</f>
        <v>0</v>
      </c>
      <c r="E87" s="20">
        <f>COUNTIF(G87:CL87,"=9")</f>
        <v>0</v>
      </c>
      <c r="F87" s="20">
        <f>COUNTIF(G87:CL87,"=8")</f>
        <v>0</v>
      </c>
      <c r="G87" s="12"/>
      <c r="H87" s="12"/>
      <c r="I87" s="10">
        <v>3</v>
      </c>
      <c r="J87" s="12"/>
      <c r="K87" s="12"/>
      <c r="L87" s="12"/>
      <c r="M87" s="12"/>
      <c r="N87" s="10">
        <v>5</v>
      </c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</row>
    <row r="88" spans="1:90" ht="10.5" x14ac:dyDescent="0.25">
      <c r="A88" s="23">
        <f t="shared" si="1"/>
        <v>77</v>
      </c>
      <c r="B88" s="11" t="s">
        <v>61</v>
      </c>
      <c r="C88" s="19">
        <f>SUM(G88:CL88)</f>
        <v>8</v>
      </c>
      <c r="D88" s="20">
        <f>COUNTIF(G88:CL88,"=10")</f>
        <v>0</v>
      </c>
      <c r="E88" s="20">
        <f>COUNTIF(G88:CL88,"=9")</f>
        <v>0</v>
      </c>
      <c r="F88" s="20">
        <f>COUNTIF(G88:CL88,"=8")</f>
        <v>0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0">
        <v>2</v>
      </c>
      <c r="S88" s="12"/>
      <c r="T88" s="12"/>
      <c r="U88" s="12"/>
      <c r="V88" s="10">
        <v>6</v>
      </c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</row>
    <row r="89" spans="1:90" ht="10.5" x14ac:dyDescent="0.25">
      <c r="A89" s="23">
        <f t="shared" si="1"/>
        <v>77</v>
      </c>
      <c r="B89" s="11" t="s">
        <v>65</v>
      </c>
      <c r="C89" s="19">
        <f>SUM(G89:CL89)</f>
        <v>8</v>
      </c>
      <c r="D89" s="20">
        <f>COUNTIF(G89:CL89,"=10")</f>
        <v>0</v>
      </c>
      <c r="E89" s="20">
        <f>COUNTIF(G89:CL89,"=9")</f>
        <v>0</v>
      </c>
      <c r="F89" s="20">
        <f>COUNTIF(G89:CL89,"=8")</f>
        <v>0</v>
      </c>
      <c r="G89" s="12"/>
      <c r="H89" s="12"/>
      <c r="I89" s="12"/>
      <c r="J89" s="12"/>
      <c r="K89" s="12"/>
      <c r="L89" s="12"/>
      <c r="M89" s="12"/>
      <c r="N89" s="10">
        <v>7</v>
      </c>
      <c r="O89" s="12"/>
      <c r="P89" s="12"/>
      <c r="Q89" s="10">
        <v>1</v>
      </c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</row>
    <row r="90" spans="1:90" ht="10.5" x14ac:dyDescent="0.25">
      <c r="A90" s="23">
        <f t="shared" si="1"/>
        <v>77</v>
      </c>
      <c r="B90" s="12" t="s">
        <v>70</v>
      </c>
      <c r="C90" s="19">
        <f>SUM(G90:CL90)</f>
        <v>8</v>
      </c>
      <c r="D90" s="20">
        <f>COUNTIF(G90:CL90,"=10")</f>
        <v>0</v>
      </c>
      <c r="E90" s="20">
        <f>COUNTIF(G90:CL90,"=9")</f>
        <v>0</v>
      </c>
      <c r="F90" s="20">
        <f>COUNTIF(G90:CL90,"=8")</f>
        <v>0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>
        <v>1</v>
      </c>
      <c r="BF90" s="12"/>
      <c r="BG90" s="12">
        <v>6</v>
      </c>
      <c r="BH90" s="12">
        <v>1</v>
      </c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</row>
    <row r="91" spans="1:90" ht="10.5" x14ac:dyDescent="0.25">
      <c r="A91" s="23">
        <f t="shared" si="1"/>
        <v>87</v>
      </c>
      <c r="B91" s="11" t="s">
        <v>66</v>
      </c>
      <c r="C91" s="19">
        <f>SUM(G91:CL91)</f>
        <v>7</v>
      </c>
      <c r="D91" s="20">
        <f>COUNTIF(G91:CL91,"=10")</f>
        <v>0</v>
      </c>
      <c r="E91" s="20">
        <f>COUNTIF(G91:CL91,"=9")</f>
        <v>0</v>
      </c>
      <c r="F91" s="20">
        <f>COUNTIF(G91:CL91,"=8")</f>
        <v>0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0">
        <v>7</v>
      </c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</row>
    <row r="92" spans="1:90" ht="10.5" x14ac:dyDescent="0.25">
      <c r="A92" s="23">
        <f t="shared" si="1"/>
        <v>87</v>
      </c>
      <c r="B92" s="11" t="s">
        <v>67</v>
      </c>
      <c r="C92" s="19">
        <f>SUM(G92:CL92)</f>
        <v>7</v>
      </c>
      <c r="D92" s="20">
        <f>COUNTIF(G92:CL92,"=10")</f>
        <v>0</v>
      </c>
      <c r="E92" s="20">
        <f>COUNTIF(G92:CL92,"=9")</f>
        <v>0</v>
      </c>
      <c r="F92" s="20">
        <f>COUNTIF(G92:CL92,"=8")</f>
        <v>0</v>
      </c>
      <c r="G92" s="12"/>
      <c r="H92" s="10">
        <v>7</v>
      </c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</row>
    <row r="93" spans="1:90" ht="10.5" x14ac:dyDescent="0.25">
      <c r="A93" s="23">
        <f t="shared" si="1"/>
        <v>87</v>
      </c>
      <c r="B93" s="11" t="s">
        <v>68</v>
      </c>
      <c r="C93" s="19">
        <f>SUM(G93:CL93)</f>
        <v>7</v>
      </c>
      <c r="D93" s="20">
        <f>COUNTIF(G93:CL93,"=10")</f>
        <v>0</v>
      </c>
      <c r="E93" s="20">
        <f>COUNTIF(G93:CL93,"=9")</f>
        <v>0</v>
      </c>
      <c r="F93" s="20">
        <f>COUNTIF(G93:CL93,"=8")</f>
        <v>0</v>
      </c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0">
        <v>4</v>
      </c>
      <c r="V93" s="12"/>
      <c r="W93" s="12"/>
      <c r="X93" s="12"/>
      <c r="Y93" s="12"/>
      <c r="Z93" s="10">
        <v>1</v>
      </c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0">
        <v>2</v>
      </c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</row>
    <row r="94" spans="1:90" ht="10.5" x14ac:dyDescent="0.25">
      <c r="A94" s="23">
        <f t="shared" si="1"/>
        <v>87</v>
      </c>
      <c r="B94" s="11" t="s">
        <v>69</v>
      </c>
      <c r="C94" s="19">
        <f>SUM(G94:CL94)</f>
        <v>7</v>
      </c>
      <c r="D94" s="20">
        <f>COUNTIF(G94:CL94,"=10")</f>
        <v>0</v>
      </c>
      <c r="E94" s="20">
        <f>COUNTIF(G94:CL94,"=9")</f>
        <v>0</v>
      </c>
      <c r="F94" s="20">
        <f>COUNTIF(G94:CL94,"=8")</f>
        <v>0</v>
      </c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0">
        <v>1</v>
      </c>
      <c r="BD94" s="12"/>
      <c r="BE94" s="12"/>
      <c r="BF94" s="12">
        <v>6</v>
      </c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</row>
    <row r="95" spans="1:90" ht="10.5" x14ac:dyDescent="0.25">
      <c r="A95" s="23">
        <f t="shared" si="1"/>
        <v>87</v>
      </c>
      <c r="B95" s="11" t="s">
        <v>167</v>
      </c>
      <c r="C95" s="19">
        <f>SUM(G95:CL95)</f>
        <v>7</v>
      </c>
      <c r="D95" s="20">
        <f>COUNTIF(G95:CL95,"=10")</f>
        <v>0</v>
      </c>
      <c r="E95" s="20">
        <f>COUNTIF(G95:CL95,"=9")</f>
        <v>0</v>
      </c>
      <c r="F95" s="20">
        <f>COUNTIF(G95:CL95,"=8")</f>
        <v>0</v>
      </c>
      <c r="G95" s="12"/>
      <c r="H95" s="12"/>
      <c r="I95" s="12">
        <v>7</v>
      </c>
      <c r="J95" s="10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</row>
    <row r="96" spans="1:90" ht="10.5" x14ac:dyDescent="0.25">
      <c r="A96" s="23">
        <f t="shared" si="1"/>
        <v>92</v>
      </c>
      <c r="B96" s="11" t="s">
        <v>72</v>
      </c>
      <c r="C96" s="19">
        <f>SUM(G96:CL96)</f>
        <v>6</v>
      </c>
      <c r="D96" s="20">
        <f>COUNTIF(G96:CL96,"=10")</f>
        <v>0</v>
      </c>
      <c r="E96" s="20">
        <f>COUNTIF(G96:CL96,"=9")</f>
        <v>0</v>
      </c>
      <c r="F96" s="20">
        <f>COUNTIF(G96:CL96,"=8")</f>
        <v>0</v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0">
        <v>2</v>
      </c>
      <c r="AV96" s="10">
        <v>4</v>
      </c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</row>
    <row r="97" spans="1:90" ht="10.5" x14ac:dyDescent="0.25">
      <c r="A97" s="23">
        <f t="shared" si="1"/>
        <v>92</v>
      </c>
      <c r="B97" s="11" t="s">
        <v>73</v>
      </c>
      <c r="C97" s="19">
        <f>SUM(G97:CL97)</f>
        <v>6</v>
      </c>
      <c r="D97" s="20">
        <f>COUNTIF(G97:CL97,"=10")</f>
        <v>0</v>
      </c>
      <c r="E97" s="20">
        <f>COUNTIF(G97:CL97,"=9")</f>
        <v>0</v>
      </c>
      <c r="F97" s="20">
        <f>COUNTIF(G97:CL97,"=8")</f>
        <v>0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0">
        <v>6</v>
      </c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</row>
    <row r="98" spans="1:90" ht="10.5" x14ac:dyDescent="0.25">
      <c r="A98" s="23">
        <f t="shared" si="1"/>
        <v>92</v>
      </c>
      <c r="B98" s="11" t="s">
        <v>74</v>
      </c>
      <c r="C98" s="19">
        <f>SUM(G98:CL98)</f>
        <v>6</v>
      </c>
      <c r="D98" s="20">
        <f>COUNTIF(G98:CL98,"=10")</f>
        <v>0</v>
      </c>
      <c r="E98" s="20">
        <f>COUNTIF(G98:CL98,"=9")</f>
        <v>0</v>
      </c>
      <c r="F98" s="20">
        <f>COUNTIF(G98:CL98,"=8")</f>
        <v>0</v>
      </c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0">
        <v>6</v>
      </c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</row>
    <row r="99" spans="1:90" ht="10.5" x14ac:dyDescent="0.25">
      <c r="A99" s="23">
        <f t="shared" si="1"/>
        <v>92</v>
      </c>
      <c r="B99" s="11" t="s">
        <v>75</v>
      </c>
      <c r="C99" s="19">
        <f>SUM(G99:CL99)</f>
        <v>6</v>
      </c>
      <c r="D99" s="20">
        <f>COUNTIF(G99:CL99,"=10")</f>
        <v>0</v>
      </c>
      <c r="E99" s="20">
        <f>COUNTIF(G99:CL99,"=9")</f>
        <v>0</v>
      </c>
      <c r="F99" s="20">
        <f>COUNTIF(G99:CL99,"=8")</f>
        <v>0</v>
      </c>
      <c r="G99" s="10">
        <v>6</v>
      </c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</row>
    <row r="100" spans="1:90" ht="10.5" x14ac:dyDescent="0.25">
      <c r="A100" s="23">
        <f t="shared" si="1"/>
        <v>92</v>
      </c>
      <c r="B100" s="11" t="s">
        <v>76</v>
      </c>
      <c r="C100" s="19">
        <f>SUM(G100:CL100)</f>
        <v>6</v>
      </c>
      <c r="D100" s="20">
        <f>COUNTIF(G100:CL100,"=10")</f>
        <v>0</v>
      </c>
      <c r="E100" s="20">
        <f>COUNTIF(G100:CL100,"=9")</f>
        <v>0</v>
      </c>
      <c r="F100" s="20">
        <f>COUNTIF(G100:CL100,"=8")</f>
        <v>0</v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0">
        <v>6</v>
      </c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</row>
    <row r="101" spans="1:90" ht="10.5" x14ac:dyDescent="0.25">
      <c r="A101" s="23">
        <f t="shared" si="1"/>
        <v>92</v>
      </c>
      <c r="B101" s="11" t="s">
        <v>110</v>
      </c>
      <c r="C101" s="19">
        <f>SUM(G101:CL101)</f>
        <v>6</v>
      </c>
      <c r="D101" s="20">
        <f>COUNTIF(G101:CL101,"=10")</f>
        <v>0</v>
      </c>
      <c r="E101" s="20">
        <f>COUNTIF(G101:CL101,"=9")</f>
        <v>0</v>
      </c>
      <c r="F101" s="20">
        <f>COUNTIF(G101:CL101,"=8")</f>
        <v>0</v>
      </c>
      <c r="G101" s="12"/>
      <c r="H101" s="12"/>
      <c r="I101" s="12"/>
      <c r="J101" s="10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>
        <v>4</v>
      </c>
      <c r="BK101" s="12"/>
      <c r="BL101" s="12">
        <v>2</v>
      </c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</row>
    <row r="102" spans="1:90" ht="10.5" x14ac:dyDescent="0.25">
      <c r="A102" s="23">
        <f t="shared" si="1"/>
        <v>92</v>
      </c>
      <c r="B102" s="11" t="s">
        <v>111</v>
      </c>
      <c r="C102" s="19">
        <f>SUM(G102:CL102)</f>
        <v>6</v>
      </c>
      <c r="D102" s="20">
        <f>COUNTIF(G102:CL102,"=10")</f>
        <v>0</v>
      </c>
      <c r="E102" s="20">
        <f>COUNTIF(G102:CL102,"=9")</f>
        <v>0</v>
      </c>
      <c r="F102" s="20">
        <f>COUNTIF(G102:CL102,"=8")</f>
        <v>0</v>
      </c>
      <c r="G102" s="12"/>
      <c r="H102" s="12"/>
      <c r="I102" s="12"/>
      <c r="J102" s="10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>
        <v>3</v>
      </c>
      <c r="BL102" s="12"/>
      <c r="BM102" s="12"/>
      <c r="BN102" s="12"/>
      <c r="BO102" s="12"/>
      <c r="BP102" s="12"/>
      <c r="BQ102" s="12"/>
      <c r="BR102" s="12">
        <v>3</v>
      </c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</row>
    <row r="103" spans="1:90" ht="10.5" x14ac:dyDescent="0.25">
      <c r="A103" s="23">
        <f t="shared" si="1"/>
        <v>99</v>
      </c>
      <c r="B103" s="11" t="s">
        <v>77</v>
      </c>
      <c r="C103" s="19">
        <f>SUM(G103:CL103)</f>
        <v>5</v>
      </c>
      <c r="D103" s="20">
        <f>COUNTIF(G103:CL103,"=10")</f>
        <v>0</v>
      </c>
      <c r="E103" s="20">
        <f>COUNTIF(G103:CL103,"=9")</f>
        <v>0</v>
      </c>
      <c r="F103" s="20">
        <f>COUNTIF(G103:CL103,"=8")</f>
        <v>0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0">
        <v>5</v>
      </c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</row>
    <row r="104" spans="1:90" ht="10.5" x14ac:dyDescent="0.25">
      <c r="A104" s="23">
        <f t="shared" si="1"/>
        <v>99</v>
      </c>
      <c r="B104" s="11" t="s">
        <v>78</v>
      </c>
      <c r="C104" s="19">
        <f>SUM(G104:CL104)</f>
        <v>5</v>
      </c>
      <c r="D104" s="20">
        <f>COUNTIF(G104:CL104,"=10")</f>
        <v>0</v>
      </c>
      <c r="E104" s="20">
        <f>COUNTIF(G104:CL104,"=9")</f>
        <v>0</v>
      </c>
      <c r="F104" s="20">
        <f>COUNTIF(G104:CL104,"=8")</f>
        <v>0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0">
        <v>5</v>
      </c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</row>
    <row r="105" spans="1:90" ht="10.5" x14ac:dyDescent="0.25">
      <c r="A105" s="23">
        <f t="shared" si="1"/>
        <v>99</v>
      </c>
      <c r="B105" s="11" t="s">
        <v>79</v>
      </c>
      <c r="C105" s="19">
        <f>SUM(G105:CL105)</f>
        <v>5</v>
      </c>
      <c r="D105" s="20">
        <f>COUNTIF(G105:CL105,"=10")</f>
        <v>0</v>
      </c>
      <c r="E105" s="20">
        <f>COUNTIF(G105:CL105,"=9")</f>
        <v>0</v>
      </c>
      <c r="F105" s="20">
        <f>COUNTIF(G105:CL105,"=8")</f>
        <v>0</v>
      </c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0">
        <v>5</v>
      </c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</row>
    <row r="106" spans="1:90" ht="10.5" x14ac:dyDescent="0.25">
      <c r="A106" s="23">
        <f t="shared" si="1"/>
        <v>99</v>
      </c>
      <c r="B106" s="11" t="s">
        <v>80</v>
      </c>
      <c r="C106" s="19">
        <f>SUM(G106:CL106)</f>
        <v>5</v>
      </c>
      <c r="D106" s="20">
        <f>COUNTIF(G106:CL106,"=10")</f>
        <v>0</v>
      </c>
      <c r="E106" s="20">
        <f>COUNTIF(G106:CL106,"=9")</f>
        <v>0</v>
      </c>
      <c r="F106" s="20">
        <f>COUNTIF(G106:CL106,"=8")</f>
        <v>0</v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0">
        <v>4</v>
      </c>
      <c r="AT106" s="12"/>
      <c r="AU106" s="10">
        <v>1</v>
      </c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</row>
    <row r="107" spans="1:90" ht="10.5" x14ac:dyDescent="0.25">
      <c r="A107" s="23">
        <f t="shared" si="1"/>
        <v>99</v>
      </c>
      <c r="B107" s="11" t="s">
        <v>169</v>
      </c>
      <c r="C107" s="19">
        <f>SUM(G107:CL107)</f>
        <v>5</v>
      </c>
      <c r="D107" s="20">
        <f>COUNTIF(G107:CL107,"=10")</f>
        <v>0</v>
      </c>
      <c r="E107" s="20">
        <f>COUNTIF(G107:CL107,"=9")</f>
        <v>0</v>
      </c>
      <c r="F107" s="20">
        <f>COUNTIF(G107:CL107,"=8")</f>
        <v>0</v>
      </c>
      <c r="G107" s="12"/>
      <c r="H107" s="12"/>
      <c r="I107" s="12"/>
      <c r="J107" s="10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>
        <v>2</v>
      </c>
      <c r="CG107" s="12"/>
      <c r="CH107" s="12">
        <v>3</v>
      </c>
      <c r="CI107" s="12"/>
      <c r="CJ107" s="12"/>
      <c r="CK107" s="12"/>
      <c r="CL107" s="12"/>
    </row>
    <row r="108" spans="1:90" ht="10.5" x14ac:dyDescent="0.25">
      <c r="A108" s="23">
        <f t="shared" si="1"/>
        <v>104</v>
      </c>
      <c r="B108" s="11" t="s">
        <v>81</v>
      </c>
      <c r="C108" s="19">
        <f>SUM(G108:CL108)</f>
        <v>4</v>
      </c>
      <c r="D108" s="20">
        <f>COUNTIF(G108:CL108,"=10")</f>
        <v>0</v>
      </c>
      <c r="E108" s="20">
        <f>COUNTIF(G108:CL108,"=9")</f>
        <v>0</v>
      </c>
      <c r="F108" s="20">
        <f>COUNTIF(G108:CL108,"=8")</f>
        <v>0</v>
      </c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0">
        <v>4</v>
      </c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</row>
    <row r="109" spans="1:90" ht="10.5" x14ac:dyDescent="0.25">
      <c r="A109" s="23">
        <f t="shared" si="1"/>
        <v>104</v>
      </c>
      <c r="B109" s="11" t="s">
        <v>82</v>
      </c>
      <c r="C109" s="19">
        <f>SUM(G109:CL109)</f>
        <v>4</v>
      </c>
      <c r="D109" s="20">
        <f>COUNTIF(G109:CL109,"=10")</f>
        <v>0</v>
      </c>
      <c r="E109" s="20">
        <f>COUNTIF(G109:CL109,"=9")</f>
        <v>0</v>
      </c>
      <c r="F109" s="20">
        <f>COUNTIF(G109:CL109,"=8")</f>
        <v>0</v>
      </c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0">
        <v>4</v>
      </c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</row>
    <row r="110" spans="1:90" ht="10.5" x14ac:dyDescent="0.25">
      <c r="A110" s="23">
        <f t="shared" si="1"/>
        <v>104</v>
      </c>
      <c r="B110" s="11" t="s">
        <v>83</v>
      </c>
      <c r="C110" s="19">
        <f>SUM(G110:CL110)</f>
        <v>4</v>
      </c>
      <c r="D110" s="20">
        <f>COUNTIF(G110:CL110,"=10")</f>
        <v>0</v>
      </c>
      <c r="E110" s="20">
        <f>COUNTIF(G110:CL110,"=9")</f>
        <v>0</v>
      </c>
      <c r="F110" s="20">
        <f>COUNTIF(G110:CL110,"=8")</f>
        <v>0</v>
      </c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0">
        <v>4</v>
      </c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</row>
    <row r="111" spans="1:90" ht="10.5" x14ac:dyDescent="0.25">
      <c r="A111" s="23">
        <f t="shared" si="1"/>
        <v>104</v>
      </c>
      <c r="B111" s="11" t="s">
        <v>84</v>
      </c>
      <c r="C111" s="19">
        <f>SUM(G111:CL111)</f>
        <v>4</v>
      </c>
      <c r="D111" s="20">
        <f>COUNTIF(G111:CL111,"=10")</f>
        <v>0</v>
      </c>
      <c r="E111" s="20">
        <f>COUNTIF(G111:CL111,"=9")</f>
        <v>0</v>
      </c>
      <c r="F111" s="20">
        <f>COUNTIF(G111:CL111,"=8")</f>
        <v>0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0">
        <v>4</v>
      </c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</row>
    <row r="112" spans="1:90" ht="10.5" x14ac:dyDescent="0.25">
      <c r="A112" s="23">
        <f t="shared" si="1"/>
        <v>104</v>
      </c>
      <c r="B112" s="11" t="s">
        <v>85</v>
      </c>
      <c r="C112" s="19">
        <f>SUM(G112:CL112)</f>
        <v>4</v>
      </c>
      <c r="D112" s="20">
        <f>COUNTIF(G112:CL112,"=10")</f>
        <v>0</v>
      </c>
      <c r="E112" s="20">
        <f>COUNTIF(G112:CL112,"=9")</f>
        <v>0</v>
      </c>
      <c r="F112" s="20">
        <f>COUNTIF(G112:CL112,"=8")</f>
        <v>0</v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0">
        <v>4</v>
      </c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</row>
    <row r="113" spans="1:90" ht="10.5" x14ac:dyDescent="0.25">
      <c r="A113" s="23">
        <f t="shared" si="1"/>
        <v>104</v>
      </c>
      <c r="B113" s="11" t="s">
        <v>86</v>
      </c>
      <c r="C113" s="19">
        <f>SUM(G113:CL113)</f>
        <v>4</v>
      </c>
      <c r="D113" s="20">
        <f>COUNTIF(G113:CL113,"=10")</f>
        <v>0</v>
      </c>
      <c r="E113" s="20">
        <f>COUNTIF(G113:CL113,"=9")</f>
        <v>0</v>
      </c>
      <c r="F113" s="20">
        <f>COUNTIF(G113:CL113,"=8")</f>
        <v>0</v>
      </c>
      <c r="G113" s="12"/>
      <c r="H113" s="12"/>
      <c r="I113" s="12"/>
      <c r="J113" s="10">
        <v>4</v>
      </c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</row>
    <row r="114" spans="1:90" ht="10.5" x14ac:dyDescent="0.25">
      <c r="A114" s="23">
        <f t="shared" si="1"/>
        <v>104</v>
      </c>
      <c r="B114" s="11" t="s">
        <v>87</v>
      </c>
      <c r="C114" s="19">
        <f>SUM(G114:CL114)</f>
        <v>4</v>
      </c>
      <c r="D114" s="20">
        <f>COUNTIF(G114:CL114,"=10")</f>
        <v>0</v>
      </c>
      <c r="E114" s="20">
        <f>COUNTIF(G114:CL114,"=9")</f>
        <v>0</v>
      </c>
      <c r="F114" s="20">
        <f>COUNTIF(G114:CL114,"=8")</f>
        <v>0</v>
      </c>
      <c r="G114" s="12"/>
      <c r="H114" s="10">
        <v>4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</row>
    <row r="115" spans="1:90" ht="10.5" x14ac:dyDescent="0.25">
      <c r="A115" s="23">
        <f t="shared" si="1"/>
        <v>104</v>
      </c>
      <c r="B115" s="11" t="s">
        <v>155</v>
      </c>
      <c r="C115" s="19">
        <f>SUM(G115:CL115)</f>
        <v>4</v>
      </c>
      <c r="D115" s="20">
        <f>COUNTIF(G115:CL115,"=10")</f>
        <v>0</v>
      </c>
      <c r="E115" s="20">
        <f>COUNTIF(G115:CL115,"=9")</f>
        <v>0</v>
      </c>
      <c r="F115" s="20">
        <f>COUNTIF(G115:CL115,"=8")</f>
        <v>0</v>
      </c>
      <c r="G115" s="12"/>
      <c r="H115" s="12"/>
      <c r="I115" s="12"/>
      <c r="J115" s="10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>
        <v>1</v>
      </c>
      <c r="BP115" s="12">
        <v>3</v>
      </c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</row>
    <row r="116" spans="1:90" ht="10.5" x14ac:dyDescent="0.25">
      <c r="A116" s="23">
        <f t="shared" si="1"/>
        <v>112</v>
      </c>
      <c r="B116" s="11" t="s">
        <v>88</v>
      </c>
      <c r="C116" s="19">
        <f>SUM(G116:CL116)</f>
        <v>3</v>
      </c>
      <c r="D116" s="20">
        <f>COUNTIF(G116:CL116,"=10")</f>
        <v>0</v>
      </c>
      <c r="E116" s="20">
        <f>COUNTIF(G116:CL116,"=9")</f>
        <v>0</v>
      </c>
      <c r="F116" s="20">
        <f>COUNTIF(G116:CL116,"=8")</f>
        <v>0</v>
      </c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0">
        <v>1</v>
      </c>
      <c r="AQ116" s="12"/>
      <c r="AR116" s="10">
        <v>2</v>
      </c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</row>
    <row r="117" spans="1:90" ht="10.5" x14ac:dyDescent="0.25">
      <c r="A117" s="23">
        <f t="shared" si="1"/>
        <v>112</v>
      </c>
      <c r="B117" s="11" t="s">
        <v>89</v>
      </c>
      <c r="C117" s="19">
        <f>SUM(G117:CL117)</f>
        <v>3</v>
      </c>
      <c r="D117" s="20">
        <f>COUNTIF(G117:CL117,"=10")</f>
        <v>0</v>
      </c>
      <c r="E117" s="20">
        <f>COUNTIF(G117:CL117,"=9")</f>
        <v>0</v>
      </c>
      <c r="F117" s="20">
        <f>COUNTIF(G117:CL117,"=8")</f>
        <v>0</v>
      </c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0">
        <v>3</v>
      </c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</row>
    <row r="118" spans="1:90" ht="10.5" x14ac:dyDescent="0.25">
      <c r="A118" s="23">
        <f t="shared" si="1"/>
        <v>112</v>
      </c>
      <c r="B118" s="11" t="s">
        <v>90</v>
      </c>
      <c r="C118" s="19">
        <f>SUM(G118:CL118)</f>
        <v>3</v>
      </c>
      <c r="D118" s="20">
        <f>COUNTIF(G118:CL118,"=10")</f>
        <v>0</v>
      </c>
      <c r="E118" s="20">
        <f>COUNTIF(G118:CL118,"=9")</f>
        <v>0</v>
      </c>
      <c r="F118" s="20">
        <f>COUNTIF(G118:CL118,"=8")</f>
        <v>0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0">
        <v>3</v>
      </c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</row>
    <row r="119" spans="1:90" ht="10.5" x14ac:dyDescent="0.25">
      <c r="A119" s="23">
        <f t="shared" si="1"/>
        <v>112</v>
      </c>
      <c r="B119" s="11" t="s">
        <v>91</v>
      </c>
      <c r="C119" s="19">
        <f>SUM(G119:CL119)</f>
        <v>3</v>
      </c>
      <c r="D119" s="20">
        <f>COUNTIF(G119:CL119,"=10")</f>
        <v>0</v>
      </c>
      <c r="E119" s="20">
        <f>COUNTIF(G119:CL119,"=9")</f>
        <v>0</v>
      </c>
      <c r="F119" s="20">
        <f>COUNTIF(G119:CL119,"=8")</f>
        <v>0</v>
      </c>
      <c r="G119" s="12"/>
      <c r="H119" s="12"/>
      <c r="I119" s="12"/>
      <c r="J119" s="12"/>
      <c r="K119" s="10">
        <v>3</v>
      </c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</row>
    <row r="120" spans="1:90" ht="10.5" x14ac:dyDescent="0.25">
      <c r="A120" s="23">
        <f t="shared" si="1"/>
        <v>112</v>
      </c>
      <c r="B120" s="11" t="s">
        <v>92</v>
      </c>
      <c r="C120" s="19">
        <f>SUM(G120:CL120)</f>
        <v>3</v>
      </c>
      <c r="D120" s="20">
        <f>COUNTIF(G120:CL120,"=10")</f>
        <v>0</v>
      </c>
      <c r="E120" s="20">
        <f>COUNTIF(G120:CL120,"=9")</f>
        <v>0</v>
      </c>
      <c r="F120" s="20">
        <f>COUNTIF(G120:CL120,"=8")</f>
        <v>0</v>
      </c>
      <c r="G120" s="12"/>
      <c r="H120" s="12"/>
      <c r="I120" s="12"/>
      <c r="J120" s="10">
        <v>3</v>
      </c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</row>
    <row r="121" spans="1:90" ht="10.5" x14ac:dyDescent="0.25">
      <c r="A121" s="23">
        <f t="shared" si="1"/>
        <v>112</v>
      </c>
      <c r="B121" s="11" t="s">
        <v>93</v>
      </c>
      <c r="C121" s="19">
        <f>SUM(G121:CL121)</f>
        <v>3</v>
      </c>
      <c r="D121" s="20">
        <f>COUNTIF(G121:CL121,"=10")</f>
        <v>0</v>
      </c>
      <c r="E121" s="20">
        <f>COUNTIF(G121:CL121,"=9")</f>
        <v>0</v>
      </c>
      <c r="F121" s="20">
        <f>COUNTIF(G121:CL121,"=8")</f>
        <v>0</v>
      </c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0">
        <v>3</v>
      </c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</row>
    <row r="122" spans="1:90" ht="10.5" x14ac:dyDescent="0.25">
      <c r="A122" s="23">
        <f t="shared" si="1"/>
        <v>112</v>
      </c>
      <c r="B122" s="11" t="s">
        <v>123</v>
      </c>
      <c r="C122" s="19">
        <f>SUM(G122:CL122)</f>
        <v>3</v>
      </c>
      <c r="D122" s="20">
        <f>COUNTIF(G122:CL122,"=10")</f>
        <v>0</v>
      </c>
      <c r="E122" s="20">
        <f>COUNTIF(G122:CL122,"=9")</f>
        <v>0</v>
      </c>
      <c r="F122" s="20">
        <f>COUNTIF(G122:CL122,"=8")</f>
        <v>0</v>
      </c>
      <c r="G122" s="12"/>
      <c r="H122" s="12"/>
      <c r="I122" s="12"/>
      <c r="J122" s="10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>
        <v>3</v>
      </c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</row>
    <row r="123" spans="1:90" ht="10.5" x14ac:dyDescent="0.25">
      <c r="A123" s="23">
        <f t="shared" si="1"/>
        <v>112</v>
      </c>
      <c r="B123" s="11" t="s">
        <v>126</v>
      </c>
      <c r="C123" s="19">
        <f>SUM(G123:CL123)</f>
        <v>3</v>
      </c>
      <c r="D123" s="20">
        <f>COUNTIF(G123:CL123,"=10")</f>
        <v>0</v>
      </c>
      <c r="E123" s="20">
        <f>COUNTIF(G123:CL123,"=9")</f>
        <v>0</v>
      </c>
      <c r="F123" s="20">
        <f>COUNTIF(G123:CL123,"=8")</f>
        <v>0</v>
      </c>
      <c r="G123" s="12"/>
      <c r="H123" s="12"/>
      <c r="I123" s="12"/>
      <c r="J123" s="10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>
        <v>3</v>
      </c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</row>
    <row r="124" spans="1:90" ht="10.5" x14ac:dyDescent="0.25">
      <c r="A124" s="23">
        <f t="shared" si="1"/>
        <v>120</v>
      </c>
      <c r="B124" s="11" t="s">
        <v>94</v>
      </c>
      <c r="C124" s="19">
        <f>SUM(G124:CL124)</f>
        <v>2</v>
      </c>
      <c r="D124" s="20">
        <f>COUNTIF(G124:CL124,"=10")</f>
        <v>0</v>
      </c>
      <c r="E124" s="20">
        <f>COUNTIF(G124:CL124,"=9")</f>
        <v>0</v>
      </c>
      <c r="F124" s="20">
        <f>COUNTIF(G124:CL124,"=8")</f>
        <v>0</v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0">
        <v>2</v>
      </c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</row>
    <row r="125" spans="1:90" ht="10.5" x14ac:dyDescent="0.25">
      <c r="A125" s="23">
        <f t="shared" si="1"/>
        <v>120</v>
      </c>
      <c r="B125" s="11" t="s">
        <v>95</v>
      </c>
      <c r="C125" s="19">
        <f>SUM(G125:CL125)</f>
        <v>2</v>
      </c>
      <c r="D125" s="20">
        <f>COUNTIF(G125:CL125,"=10")</f>
        <v>0</v>
      </c>
      <c r="E125" s="20">
        <f>COUNTIF(G125:CL125,"=9")</f>
        <v>0</v>
      </c>
      <c r="F125" s="20">
        <f>COUNTIF(G125:CL125,"=8")</f>
        <v>0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0">
        <v>2</v>
      </c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</row>
    <row r="126" spans="1:90" ht="10.5" x14ac:dyDescent="0.25">
      <c r="A126" s="23">
        <f t="shared" si="1"/>
        <v>120</v>
      </c>
      <c r="B126" s="11" t="s">
        <v>96</v>
      </c>
      <c r="C126" s="19">
        <f>SUM(G126:CL126)</f>
        <v>2</v>
      </c>
      <c r="D126" s="20">
        <f>COUNTIF(G126:CL126,"=10")</f>
        <v>0</v>
      </c>
      <c r="E126" s="20">
        <f>COUNTIF(G126:CL126,"=9")</f>
        <v>0</v>
      </c>
      <c r="F126" s="20">
        <f>COUNTIF(G126:CL126,"=8")</f>
        <v>0</v>
      </c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0">
        <v>2</v>
      </c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</row>
    <row r="127" spans="1:90" ht="10.5" x14ac:dyDescent="0.25">
      <c r="A127" s="23">
        <f t="shared" si="1"/>
        <v>120</v>
      </c>
      <c r="B127" s="11" t="s">
        <v>97</v>
      </c>
      <c r="C127" s="19">
        <f>SUM(G127:CL127)</f>
        <v>2</v>
      </c>
      <c r="D127" s="20">
        <f>COUNTIF(G127:CL127,"=10")</f>
        <v>0</v>
      </c>
      <c r="E127" s="20">
        <f>COUNTIF(G127:CL127,"=9")</f>
        <v>0</v>
      </c>
      <c r="F127" s="20">
        <f>COUNTIF(G127:CL127,"=8")</f>
        <v>0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0">
        <v>2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</row>
    <row r="128" spans="1:90" ht="10.5" x14ac:dyDescent="0.25">
      <c r="A128" s="23">
        <f t="shared" si="1"/>
        <v>120</v>
      </c>
      <c r="B128" s="11" t="s">
        <v>98</v>
      </c>
      <c r="C128" s="19">
        <f>SUM(G128:CL128)</f>
        <v>2</v>
      </c>
      <c r="D128" s="20">
        <f>COUNTIF(G128:CL128,"=10")</f>
        <v>0</v>
      </c>
      <c r="E128" s="20">
        <f>COUNTIF(G128:CL128,"=9")</f>
        <v>0</v>
      </c>
      <c r="F128" s="20">
        <f>COUNTIF(G128:CL128,"=8")</f>
        <v>0</v>
      </c>
      <c r="G128" s="12"/>
      <c r="H128" s="12"/>
      <c r="I128" s="12"/>
      <c r="J128" s="10">
        <v>2</v>
      </c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</row>
    <row r="129" spans="1:90" ht="10.5" x14ac:dyDescent="0.25">
      <c r="A129" s="23">
        <f t="shared" si="1"/>
        <v>120</v>
      </c>
      <c r="B129" s="11" t="s">
        <v>99</v>
      </c>
      <c r="C129" s="19">
        <f>SUM(G129:CL129)</f>
        <v>2</v>
      </c>
      <c r="D129" s="20">
        <f>COUNTIF(G129:CL129,"=10")</f>
        <v>0</v>
      </c>
      <c r="E129" s="20">
        <f>COUNTIF(G129:CL129,"=9")</f>
        <v>0</v>
      </c>
      <c r="F129" s="20">
        <f>COUNTIF(G129:CL129,"=8")</f>
        <v>0</v>
      </c>
      <c r="G129" s="10">
        <v>2</v>
      </c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</row>
    <row r="130" spans="1:90" ht="10.5" x14ac:dyDescent="0.25">
      <c r="A130" s="23">
        <f t="shared" si="1"/>
        <v>120</v>
      </c>
      <c r="B130" s="11" t="s">
        <v>100</v>
      </c>
      <c r="C130" s="19">
        <f>SUM(G130:CL130)</f>
        <v>2</v>
      </c>
      <c r="D130" s="20">
        <f>COUNTIF(G130:CL130,"=10")</f>
        <v>0</v>
      </c>
      <c r="E130" s="20">
        <f>COUNTIF(G130:CL130,"=9")</f>
        <v>0</v>
      </c>
      <c r="F130" s="20">
        <f>COUNTIF(G130:CL130,"=8")</f>
        <v>0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0">
        <v>2</v>
      </c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</row>
    <row r="131" spans="1:90" ht="10.5" x14ac:dyDescent="0.25">
      <c r="A131" s="23">
        <f t="shared" si="1"/>
        <v>120</v>
      </c>
      <c r="B131" s="11" t="s">
        <v>106</v>
      </c>
      <c r="C131" s="19">
        <f>SUM(G131:CL131)</f>
        <v>2</v>
      </c>
      <c r="D131" s="20">
        <f>COUNTIF(G131:CL131,"=10")</f>
        <v>0</v>
      </c>
      <c r="E131" s="20">
        <f>COUNTIF(G131:CL131,"=9")</f>
        <v>0</v>
      </c>
      <c r="F131" s="20">
        <f>COUNTIF(G131:CL131,"=8")</f>
        <v>0</v>
      </c>
      <c r="G131" s="12"/>
      <c r="H131" s="12"/>
      <c r="I131" s="12"/>
      <c r="J131" s="10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>
        <v>2</v>
      </c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</row>
    <row r="132" spans="1:90" ht="10.5" x14ac:dyDescent="0.25">
      <c r="A132" s="23">
        <f t="shared" si="1"/>
        <v>128</v>
      </c>
      <c r="B132" s="11" t="s">
        <v>101</v>
      </c>
      <c r="C132" s="19">
        <f>SUM(G132:CL132)</f>
        <v>1</v>
      </c>
      <c r="D132" s="20">
        <f>COUNTIF(G132:CL132,"=10")</f>
        <v>0</v>
      </c>
      <c r="E132" s="20">
        <f>COUNTIF(G132:CL132,"=9")</f>
        <v>0</v>
      </c>
      <c r="F132" s="20">
        <f>COUNTIF(G132:CL132,"=8")</f>
        <v>0</v>
      </c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0">
        <v>1</v>
      </c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</row>
    <row r="133" spans="1:90" ht="10.5" x14ac:dyDescent="0.25">
      <c r="A133" s="23">
        <f t="shared" si="1"/>
        <v>128</v>
      </c>
      <c r="B133" s="11" t="s">
        <v>102</v>
      </c>
      <c r="C133" s="19">
        <f>SUM(G133:CL133)</f>
        <v>1</v>
      </c>
      <c r="D133" s="20">
        <f>COUNTIF(G133:CL133,"=10")</f>
        <v>0</v>
      </c>
      <c r="E133" s="20">
        <f>COUNTIF(G133:CL133,"=9")</f>
        <v>0</v>
      </c>
      <c r="F133" s="20">
        <f>COUNTIF(G133:CL133,"=8")</f>
        <v>0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0">
        <v>1</v>
      </c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</row>
    <row r="134" spans="1:90" ht="10.5" x14ac:dyDescent="0.25">
      <c r="A134" s="23">
        <f t="shared" ref="A134:A138" si="2">_xlfn.RANK.EQ(C134,$C$5:$C$138,0)</f>
        <v>128</v>
      </c>
      <c r="B134" s="11" t="s">
        <v>103</v>
      </c>
      <c r="C134" s="19">
        <f>SUM(G134:CL134)</f>
        <v>1</v>
      </c>
      <c r="D134" s="20">
        <f>COUNTIF(G134:CL134,"=10")</f>
        <v>0</v>
      </c>
      <c r="E134" s="20">
        <f>COUNTIF(G134:CL134,"=9")</f>
        <v>0</v>
      </c>
      <c r="F134" s="20">
        <f>COUNTIF(G134:CL134,"=8")</f>
        <v>0</v>
      </c>
      <c r="G134" s="12"/>
      <c r="H134" s="12"/>
      <c r="I134" s="12"/>
      <c r="J134" s="12"/>
      <c r="K134" s="12"/>
      <c r="L134" s="12"/>
      <c r="M134" s="12"/>
      <c r="N134" s="12"/>
      <c r="O134" s="10">
        <v>1</v>
      </c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</row>
    <row r="135" spans="1:90" ht="10.5" x14ac:dyDescent="0.25">
      <c r="A135" s="23">
        <f t="shared" si="2"/>
        <v>128</v>
      </c>
      <c r="B135" s="11" t="s">
        <v>133</v>
      </c>
      <c r="C135" s="19">
        <f>SUM(G135:CL135)</f>
        <v>1</v>
      </c>
      <c r="D135" s="20">
        <f>COUNTIF(G135:CL135,"=10")</f>
        <v>0</v>
      </c>
      <c r="E135" s="20">
        <f>COUNTIF(G135:CL135,"=9")</f>
        <v>0</v>
      </c>
      <c r="F135" s="20">
        <f>COUNTIF(G135:CL135,"=8")</f>
        <v>0</v>
      </c>
      <c r="G135" s="12"/>
      <c r="H135" s="12"/>
      <c r="I135" s="12"/>
      <c r="J135" s="12"/>
      <c r="K135" s="12"/>
      <c r="L135" s="12"/>
      <c r="M135" s="12"/>
      <c r="N135" s="12"/>
      <c r="O135" s="10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>
        <v>1</v>
      </c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</row>
    <row r="136" spans="1:90" ht="10.5" x14ac:dyDescent="0.25">
      <c r="A136" s="23">
        <f t="shared" si="2"/>
        <v>128</v>
      </c>
      <c r="B136" s="11" t="s">
        <v>104</v>
      </c>
      <c r="C136" s="19">
        <f>SUM(G136:CL136)</f>
        <v>1</v>
      </c>
      <c r="D136" s="20">
        <f>COUNTIF(G136:CL136,"=10")</f>
        <v>0</v>
      </c>
      <c r="E136" s="20">
        <f>COUNTIF(G136:CL136,"=9")</f>
        <v>0</v>
      </c>
      <c r="F136" s="20">
        <f>COUNTIF(G136:CL136,"=8")</f>
        <v>0</v>
      </c>
      <c r="G136" s="12"/>
      <c r="H136" s="12"/>
      <c r="I136" s="12"/>
      <c r="J136" s="10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</row>
    <row r="137" spans="1:90" ht="10.5" x14ac:dyDescent="0.25">
      <c r="A137" s="23">
        <f t="shared" si="2"/>
        <v>128</v>
      </c>
      <c r="B137" s="11" t="s">
        <v>112</v>
      </c>
      <c r="C137" s="19">
        <f>SUM(G137:CL137)</f>
        <v>1</v>
      </c>
      <c r="D137" s="20">
        <f>COUNTIF(G137:CL137,"=10")</f>
        <v>0</v>
      </c>
      <c r="E137" s="20">
        <f>COUNTIF(G137:CL137,"=9")</f>
        <v>0</v>
      </c>
      <c r="F137" s="20">
        <f>COUNTIF(G137:CL137,"=8")</f>
        <v>0</v>
      </c>
      <c r="G137" s="12"/>
      <c r="H137" s="12"/>
      <c r="I137" s="12"/>
      <c r="J137" s="10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>
        <v>1</v>
      </c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</row>
    <row r="138" spans="1:90" ht="10.5" x14ac:dyDescent="0.25">
      <c r="A138" s="23">
        <f t="shared" si="2"/>
        <v>128</v>
      </c>
      <c r="B138" s="11" t="s">
        <v>116</v>
      </c>
      <c r="C138" s="19">
        <f>SUM(G138:CL138)</f>
        <v>1</v>
      </c>
      <c r="D138" s="20">
        <f>COUNTIF(G138:CL138,"=10")</f>
        <v>0</v>
      </c>
      <c r="E138" s="20">
        <f>COUNTIF(G138:CL138,"=9")</f>
        <v>0</v>
      </c>
      <c r="F138" s="20">
        <f>COUNTIF(G138:CL138,"=8")</f>
        <v>0</v>
      </c>
      <c r="G138" s="12"/>
      <c r="H138" s="12"/>
      <c r="I138" s="12"/>
      <c r="J138" s="10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>
        <v>1</v>
      </c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</row>
    <row r="139" spans="1:90" ht="10.5" x14ac:dyDescent="0.25">
      <c r="A139" s="24"/>
      <c r="C139" s="9">
        <f>SUM(C5:C123)</f>
        <v>4379</v>
      </c>
      <c r="D139" s="9">
        <f>SUM(D5:D123)</f>
        <v>80</v>
      </c>
      <c r="E139" s="9">
        <f>SUM(E5:E123)</f>
        <v>80</v>
      </c>
      <c r="F139" s="9">
        <f>SUM(F5:F123)</f>
        <v>80</v>
      </c>
      <c r="G139" s="3">
        <f t="shared" ref="G139:AL139" si="3">SUM(G5:G138)</f>
        <v>55</v>
      </c>
      <c r="H139" s="3">
        <f t="shared" si="3"/>
        <v>55</v>
      </c>
      <c r="I139" s="3">
        <f t="shared" si="3"/>
        <v>55</v>
      </c>
      <c r="J139" s="3">
        <f t="shared" si="3"/>
        <v>55</v>
      </c>
      <c r="K139" s="3">
        <f t="shared" si="3"/>
        <v>55</v>
      </c>
      <c r="L139" s="3">
        <f t="shared" si="3"/>
        <v>55</v>
      </c>
      <c r="M139" s="3">
        <f t="shared" si="3"/>
        <v>55</v>
      </c>
      <c r="N139" s="3">
        <f t="shared" si="3"/>
        <v>55</v>
      </c>
      <c r="O139" s="3">
        <f t="shared" si="3"/>
        <v>55</v>
      </c>
      <c r="P139" s="3">
        <f t="shared" si="3"/>
        <v>55</v>
      </c>
      <c r="Q139" s="3">
        <f t="shared" si="3"/>
        <v>55</v>
      </c>
      <c r="R139" s="3">
        <f t="shared" si="3"/>
        <v>55</v>
      </c>
      <c r="S139" s="3">
        <f t="shared" si="3"/>
        <v>55</v>
      </c>
      <c r="T139" s="3">
        <f t="shared" si="3"/>
        <v>55</v>
      </c>
      <c r="U139" s="3">
        <f t="shared" si="3"/>
        <v>55</v>
      </c>
      <c r="V139" s="3">
        <f t="shared" si="3"/>
        <v>55</v>
      </c>
      <c r="W139" s="3">
        <f t="shared" si="3"/>
        <v>55</v>
      </c>
      <c r="X139" s="3">
        <f t="shared" si="3"/>
        <v>55</v>
      </c>
      <c r="Y139" s="3">
        <f t="shared" si="3"/>
        <v>55</v>
      </c>
      <c r="Z139" s="3">
        <f t="shared" si="3"/>
        <v>55</v>
      </c>
      <c r="AA139" s="3">
        <f t="shared" si="3"/>
        <v>55</v>
      </c>
      <c r="AB139" s="3">
        <f t="shared" si="3"/>
        <v>55</v>
      </c>
      <c r="AC139" s="3">
        <f t="shared" si="3"/>
        <v>56</v>
      </c>
      <c r="AD139" s="3">
        <f t="shared" si="3"/>
        <v>55</v>
      </c>
      <c r="AE139" s="3">
        <f t="shared" si="3"/>
        <v>56</v>
      </c>
      <c r="AF139" s="3">
        <f t="shared" si="3"/>
        <v>55</v>
      </c>
      <c r="AG139" s="3">
        <f t="shared" si="3"/>
        <v>55</v>
      </c>
      <c r="AH139" s="3">
        <f t="shared" si="3"/>
        <v>55</v>
      </c>
      <c r="AI139" s="3">
        <f t="shared" si="3"/>
        <v>55</v>
      </c>
      <c r="AJ139" s="3">
        <f t="shared" si="3"/>
        <v>55</v>
      </c>
      <c r="AK139" s="3">
        <f t="shared" si="3"/>
        <v>55</v>
      </c>
      <c r="AL139" s="3">
        <f t="shared" si="3"/>
        <v>55</v>
      </c>
      <c r="AM139" s="3">
        <f t="shared" ref="AM139:BW139" si="4">SUM(AM5:AM138)</f>
        <v>55</v>
      </c>
      <c r="AN139" s="3">
        <f t="shared" si="4"/>
        <v>55</v>
      </c>
      <c r="AO139" s="3">
        <f t="shared" si="4"/>
        <v>55</v>
      </c>
      <c r="AP139" s="3">
        <f t="shared" si="4"/>
        <v>55</v>
      </c>
      <c r="AQ139" s="3">
        <f t="shared" si="4"/>
        <v>55</v>
      </c>
      <c r="AR139" s="3">
        <f t="shared" si="4"/>
        <v>55</v>
      </c>
      <c r="AS139" s="3">
        <f t="shared" si="4"/>
        <v>55</v>
      </c>
      <c r="AT139" s="3">
        <f t="shared" si="4"/>
        <v>55</v>
      </c>
      <c r="AU139" s="3">
        <f t="shared" si="4"/>
        <v>55</v>
      </c>
      <c r="AV139" s="3">
        <f t="shared" si="4"/>
        <v>55</v>
      </c>
      <c r="AW139" s="3">
        <f t="shared" si="4"/>
        <v>55</v>
      </c>
      <c r="AX139" s="3">
        <f t="shared" si="4"/>
        <v>55</v>
      </c>
      <c r="AY139" s="3">
        <f t="shared" si="4"/>
        <v>55</v>
      </c>
      <c r="AZ139" s="3">
        <f t="shared" si="4"/>
        <v>55</v>
      </c>
      <c r="BA139" s="3">
        <f t="shared" si="4"/>
        <v>55</v>
      </c>
      <c r="BB139" s="3">
        <f t="shared" si="4"/>
        <v>55</v>
      </c>
      <c r="BC139" s="3">
        <f t="shared" si="4"/>
        <v>55</v>
      </c>
      <c r="BD139" s="3">
        <f t="shared" si="4"/>
        <v>55</v>
      </c>
      <c r="BE139" s="3">
        <f t="shared" si="4"/>
        <v>55</v>
      </c>
      <c r="BF139" s="3">
        <f t="shared" si="4"/>
        <v>55</v>
      </c>
      <c r="BG139" s="3">
        <f t="shared" si="4"/>
        <v>55</v>
      </c>
      <c r="BH139" s="3">
        <f t="shared" si="4"/>
        <v>55</v>
      </c>
      <c r="BI139" s="3">
        <f t="shared" si="4"/>
        <v>55</v>
      </c>
      <c r="BJ139" s="3">
        <f t="shared" si="4"/>
        <v>55</v>
      </c>
      <c r="BK139" s="3">
        <f t="shared" si="4"/>
        <v>55</v>
      </c>
      <c r="BL139" s="3">
        <f t="shared" si="4"/>
        <v>55</v>
      </c>
      <c r="BM139" s="3">
        <f t="shared" si="4"/>
        <v>55</v>
      </c>
      <c r="BN139" s="3">
        <f t="shared" si="4"/>
        <v>55</v>
      </c>
      <c r="BO139" s="3">
        <f t="shared" si="4"/>
        <v>55</v>
      </c>
      <c r="BP139" s="3">
        <f t="shared" si="4"/>
        <v>55</v>
      </c>
      <c r="BQ139" s="3">
        <f t="shared" si="4"/>
        <v>55</v>
      </c>
      <c r="BR139" s="3">
        <f t="shared" si="4"/>
        <v>55</v>
      </c>
      <c r="BS139" s="3">
        <f t="shared" si="4"/>
        <v>55</v>
      </c>
      <c r="BT139" s="3">
        <f t="shared" si="4"/>
        <v>55</v>
      </c>
      <c r="BU139" s="3">
        <f t="shared" si="4"/>
        <v>55</v>
      </c>
      <c r="BV139" s="3">
        <f t="shared" si="4"/>
        <v>55</v>
      </c>
      <c r="BW139" s="3">
        <f t="shared" si="4"/>
        <v>55</v>
      </c>
      <c r="BX139" s="3">
        <f t="shared" ref="BX139:CC139" si="5">SUM(BX5:BX138)</f>
        <v>55</v>
      </c>
      <c r="BY139" s="3">
        <f t="shared" si="5"/>
        <v>55</v>
      </c>
      <c r="BZ139" s="3">
        <f t="shared" si="5"/>
        <v>55</v>
      </c>
      <c r="CA139" s="3">
        <f t="shared" si="5"/>
        <v>55</v>
      </c>
      <c r="CB139" s="3">
        <f t="shared" si="5"/>
        <v>55</v>
      </c>
      <c r="CC139" s="3">
        <f t="shared" si="5"/>
        <v>55</v>
      </c>
      <c r="CD139" s="3">
        <f t="shared" ref="CD139:CL139" si="6">SUM(CD5:CD138)</f>
        <v>55</v>
      </c>
      <c r="CE139" s="3">
        <f t="shared" si="6"/>
        <v>55</v>
      </c>
      <c r="CF139" s="3">
        <f t="shared" si="6"/>
        <v>55</v>
      </c>
      <c r="CG139" s="3">
        <f t="shared" si="6"/>
        <v>55</v>
      </c>
      <c r="CH139" s="3">
        <f t="shared" si="6"/>
        <v>55</v>
      </c>
      <c r="CI139" s="3">
        <f t="shared" si="6"/>
        <v>0</v>
      </c>
      <c r="CJ139" s="3">
        <f t="shared" si="6"/>
        <v>0</v>
      </c>
      <c r="CK139" s="3">
        <f t="shared" si="6"/>
        <v>0</v>
      </c>
      <c r="CL139" s="3">
        <f t="shared" si="6"/>
        <v>0</v>
      </c>
    </row>
  </sheetData>
  <sortState xmlns:xlrd2="http://schemas.microsoft.com/office/spreadsheetml/2017/richdata2" ref="A4:CL138">
    <sortCondition descending="1" ref="C4:C138"/>
    <sortCondition descending="1" ref="D4:D138"/>
    <sortCondition descending="1" ref="E4:E138"/>
    <sortCondition descending="1" ref="F4:F138"/>
  </sortState>
  <phoneticPr fontId="0" type="noConversion"/>
  <printOptions horizontalCentered="1" gridLines="1"/>
  <pageMargins left="0.39370078740157483" right="0.39370078740157483" top="0.78740157480314965" bottom="0.59055118110236227" header="0.51181102362204722" footer="0.51181102362204722"/>
  <pageSetup paperSize="9" scale="95" pageOrder="overThenDown" orientation="landscape" horizontalDpi="300" verticalDpi="300" r:id="rId1"/>
  <headerFooter alignWithMargins="0">
    <oddHeader>&amp;L&amp;"Times New Roman,Kursiv"&amp;D&amp;R&amp;"Times New Roman,Kursiv"Side &amp;P</oddHeader>
  </headerFooter>
  <ignoredErrors>
    <ignoredError sqref="BI139:BR139" unlockedFormula="1"/>
    <ignoredError sqref="S139:BH139 H139:Q139" formulaRange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F3390B-85B8-45A6-9E2B-1169F34982F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05FAFDE-E21A-4FCB-A4B2-6AD10E07847F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F797A8AE-065D-4A8C-9BDF-DC87886949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455658-4E91-4F50-BDE3-3575D13541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</dc:title>
  <dc:creator>Norges Idrettsforbund</dc:creator>
  <cp:lastModifiedBy>Blomseth, Stein</cp:lastModifiedBy>
  <cp:lastPrinted>2008-08-27T12:39:20Z</cp:lastPrinted>
  <dcterms:created xsi:type="dcterms:W3CDTF">2004-04-21T08:57:47Z</dcterms:created>
  <dcterms:modified xsi:type="dcterms:W3CDTF">2025-09-18T15:15:57Z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