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M-uka/"/>
    </mc:Choice>
  </mc:AlternateContent>
  <xr:revisionPtr revIDLastSave="57" documentId="8_{3A7F9EB2-5440-4170-8A53-553427B90A58}" xr6:coauthVersionLast="47" xr6:coauthVersionMax="47" xr10:uidLastSave="{D230C73F-82CA-42D5-9624-524022623296}"/>
  <bookViews>
    <workbookView xWindow="-110" yWindow="-110" windowWidth="19420" windowHeight="10300" xr2:uid="{00000000-000D-0000-FFFF-FFFF00000000}"/>
  </bookViews>
  <sheets>
    <sheet name="STAF-D" sheetId="1" r:id="rId1"/>
  </sheets>
  <definedNames>
    <definedName name="_Regression_Int" localSheetId="0" hidden="1">1</definedName>
    <definedName name="_Sort" hidden="1">'STAF-D'!$B$5:$AM$86</definedName>
    <definedName name="_xlnm.Print_Titles" localSheetId="0">'STAF-D'!$A:$B,'STAF-D'!$2:$4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0" i="1" l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99" i="1"/>
  <c r="E99" i="1"/>
  <c r="D99" i="1"/>
  <c r="C99" i="1"/>
  <c r="F100" i="1"/>
  <c r="E100" i="1"/>
  <c r="D100" i="1"/>
  <c r="C100" i="1"/>
  <c r="F98" i="1"/>
  <c r="E98" i="1"/>
  <c r="D98" i="1"/>
  <c r="C98" i="1"/>
  <c r="F97" i="1"/>
  <c r="E97" i="1"/>
  <c r="D97" i="1"/>
  <c r="C97" i="1"/>
  <c r="F96" i="1"/>
  <c r="E96" i="1"/>
  <c r="D96" i="1"/>
  <c r="C96" i="1"/>
  <c r="F95" i="1"/>
  <c r="E95" i="1"/>
  <c r="D95" i="1"/>
  <c r="C95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5" i="1"/>
  <c r="E85" i="1"/>
  <c r="D85" i="1"/>
  <c r="C85" i="1"/>
  <c r="F84" i="1"/>
  <c r="E84" i="1"/>
  <c r="D84" i="1"/>
  <c r="C84" i="1"/>
  <c r="F83" i="1"/>
  <c r="E83" i="1"/>
  <c r="D83" i="1"/>
  <c r="C83" i="1"/>
  <c r="F65" i="1"/>
  <c r="E65" i="1"/>
  <c r="D65" i="1"/>
  <c r="C65" i="1"/>
  <c r="F86" i="1"/>
  <c r="E86" i="1"/>
  <c r="D86" i="1"/>
  <c r="C86" i="1"/>
  <c r="F82" i="1"/>
  <c r="E82" i="1"/>
  <c r="D82" i="1"/>
  <c r="C82" i="1"/>
  <c r="F81" i="1"/>
  <c r="E81" i="1"/>
  <c r="D81" i="1"/>
  <c r="C81" i="1"/>
  <c r="F80" i="1"/>
  <c r="E80" i="1"/>
  <c r="D80" i="1"/>
  <c r="C80" i="1"/>
  <c r="F64" i="1"/>
  <c r="E64" i="1"/>
  <c r="D64" i="1"/>
  <c r="C64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56" i="1"/>
  <c r="E56" i="1"/>
  <c r="D56" i="1"/>
  <c r="C56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52" i="1"/>
  <c r="E52" i="1"/>
  <c r="D52" i="1"/>
  <c r="C52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79" i="1"/>
  <c r="E79" i="1"/>
  <c r="D79" i="1"/>
  <c r="C79" i="1"/>
  <c r="F59" i="1"/>
  <c r="E59" i="1"/>
  <c r="D59" i="1"/>
  <c r="C59" i="1"/>
  <c r="F58" i="1"/>
  <c r="E58" i="1"/>
  <c r="D58" i="1"/>
  <c r="C58" i="1"/>
  <c r="F53" i="1"/>
  <c r="E53" i="1"/>
  <c r="D53" i="1"/>
  <c r="C53" i="1"/>
  <c r="F57" i="1"/>
  <c r="E57" i="1"/>
  <c r="D57" i="1"/>
  <c r="C57" i="1"/>
  <c r="F55" i="1"/>
  <c r="E55" i="1"/>
  <c r="D55" i="1"/>
  <c r="C55" i="1"/>
  <c r="F54" i="1"/>
  <c r="E54" i="1"/>
  <c r="D54" i="1"/>
  <c r="C54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27" i="1"/>
  <c r="E27" i="1"/>
  <c r="D27" i="1"/>
  <c r="C27" i="1"/>
  <c r="F28" i="1"/>
  <c r="E28" i="1"/>
  <c r="D28" i="1"/>
  <c r="C28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5" i="1"/>
  <c r="E15" i="1"/>
  <c r="D15" i="1"/>
  <c r="C15" i="1"/>
  <c r="F14" i="1"/>
  <c r="E14" i="1"/>
  <c r="D14" i="1"/>
  <c r="C14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2" i="1"/>
  <c r="E12" i="1"/>
  <c r="D12" i="1"/>
  <c r="C12" i="1"/>
  <c r="F13" i="1"/>
  <c r="E13" i="1"/>
  <c r="D13" i="1"/>
  <c r="C13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C5" i="1"/>
  <c r="F5" i="1"/>
  <c r="E5" i="1"/>
  <c r="D5" i="1"/>
  <c r="BU101" i="1"/>
  <c r="BT101" i="1"/>
  <c r="BS101" i="1"/>
  <c r="BR101" i="1"/>
  <c r="BQ101" i="1"/>
  <c r="BP101" i="1"/>
  <c r="BO101" i="1"/>
  <c r="BN101" i="1"/>
  <c r="BM101" i="1"/>
  <c r="BL101" i="1" l="1"/>
  <c r="BK101" i="1"/>
  <c r="BJ101" i="1"/>
  <c r="BI101" i="1"/>
  <c r="BH101" i="1"/>
  <c r="A5" i="1"/>
  <c r="G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T101" i="1"/>
  <c r="AS101" i="1"/>
  <c r="AU101" i="1"/>
  <c r="AR101" i="1"/>
  <c r="AQ101" i="1"/>
  <c r="AP101" i="1"/>
  <c r="AO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M4" i="1"/>
  <c r="C101" i="1" l="1"/>
  <c r="D101" i="1"/>
  <c r="E101" i="1"/>
  <c r="F101" i="1"/>
</calcChain>
</file>

<file path=xl/sharedStrings.xml><?xml version="1.0" encoding="utf-8"?>
<sst xmlns="http://schemas.openxmlformats.org/spreadsheetml/2006/main" count="136" uniqueCount="134">
  <si>
    <t>(1.pl.=10 p, 2.pl.=9 p osv.)</t>
  </si>
  <si>
    <t>Antall</t>
  </si>
  <si>
    <t>Totalt</t>
  </si>
  <si>
    <t>gull</t>
  </si>
  <si>
    <t>sølv</t>
  </si>
  <si>
    <t>bronse</t>
  </si>
  <si>
    <t>BUL-Oslo</t>
  </si>
  <si>
    <t xml:space="preserve">Romerikslaget </t>
  </si>
  <si>
    <t>IL ROS</t>
  </si>
  <si>
    <t>Ringsaker OL</t>
  </si>
  <si>
    <t>Oppsal IF</t>
  </si>
  <si>
    <t>Asker SK</t>
  </si>
  <si>
    <t>Nordstrand IF</t>
  </si>
  <si>
    <t>Vallset OL</t>
  </si>
  <si>
    <t>OL Toten-Troll</t>
  </si>
  <si>
    <t>O-52</t>
  </si>
  <si>
    <t>T &amp; IF Viking</t>
  </si>
  <si>
    <t>IF Sturla</t>
  </si>
  <si>
    <t>Nes OL</t>
  </si>
  <si>
    <t>Bergens TF</t>
  </si>
  <si>
    <t>Halden SK 2</t>
  </si>
  <si>
    <t>KSI 2</t>
  </si>
  <si>
    <t>Fet OL</t>
  </si>
  <si>
    <t>Gjerdrum OL</t>
  </si>
  <si>
    <t>Bækkelagets SPK 2</t>
  </si>
  <si>
    <t>Nydalens SK 2</t>
  </si>
  <si>
    <t>Eidsvoll OL</t>
  </si>
  <si>
    <t>Oddersjaa</t>
  </si>
  <si>
    <t>Porsgrunn OL</t>
  </si>
  <si>
    <t>S &amp; FK Lyn</t>
  </si>
  <si>
    <t>Sørbråten IL</t>
  </si>
  <si>
    <t>Hauketo</t>
  </si>
  <si>
    <t>Heming IL</t>
  </si>
  <si>
    <t>Malvik IL</t>
  </si>
  <si>
    <t>OK Skøynar</t>
  </si>
  <si>
    <t>Ready</t>
  </si>
  <si>
    <t>Fossum IF</t>
  </si>
  <si>
    <t>Grorud IL</t>
  </si>
  <si>
    <t>Torridal IL</t>
  </si>
  <si>
    <t>IL Skrim</t>
  </si>
  <si>
    <t>Bærums SK</t>
  </si>
  <si>
    <t>OL Flaggtreff</t>
  </si>
  <si>
    <t>Byåsen IL</t>
  </si>
  <si>
    <t>Lillehammer OK</t>
  </si>
  <si>
    <t>Selbu OK</t>
  </si>
  <si>
    <t>Varteig IL</t>
  </si>
  <si>
    <t>Fana IL</t>
  </si>
  <si>
    <t>Sandefjord OK</t>
  </si>
  <si>
    <t>OK Moss</t>
  </si>
  <si>
    <t>Hamar OK</t>
  </si>
  <si>
    <t>Høydalsmo IL</t>
  </si>
  <si>
    <t>OL Silva</t>
  </si>
  <si>
    <t>OL Trollelg 2</t>
  </si>
  <si>
    <t>Halden SK 3</t>
  </si>
  <si>
    <t>Indre Østfold OK</t>
  </si>
  <si>
    <t>SPK Oslo-Ørn 2</t>
  </si>
  <si>
    <t>Nord-Østerdal OK</t>
  </si>
  <si>
    <t>KSI 3</t>
  </si>
  <si>
    <t>Store Bergan IL</t>
  </si>
  <si>
    <t>Kjose IL</t>
  </si>
  <si>
    <t>Harstad OL</t>
  </si>
  <si>
    <t>Kolbotn IL</t>
  </si>
  <si>
    <t>Sarpsborg OL 2</t>
  </si>
  <si>
    <t>Lillomarka OL</t>
  </si>
  <si>
    <t>Botne SK</t>
  </si>
  <si>
    <t>Forra IL</t>
  </si>
  <si>
    <t>Mellembygd IL</t>
  </si>
  <si>
    <t>Ramnes</t>
  </si>
  <si>
    <t>Vegårshei IL</t>
  </si>
  <si>
    <t>SPK Freidig 2</t>
  </si>
  <si>
    <t>Bodø &amp; Omegn IF</t>
  </si>
  <si>
    <t>00</t>
  </si>
  <si>
    <t>Fredrikstad SK 2</t>
  </si>
  <si>
    <t>NTHI/NTNUI 2</t>
  </si>
  <si>
    <t>01</t>
  </si>
  <si>
    <t>02</t>
  </si>
  <si>
    <t>03</t>
  </si>
  <si>
    <t>Larvik OK</t>
  </si>
  <si>
    <t>Konnerud IL</t>
  </si>
  <si>
    <t>Lifjell OL</t>
  </si>
  <si>
    <t>04</t>
  </si>
  <si>
    <t>05</t>
  </si>
  <si>
    <t>Gjø-Vard OL</t>
  </si>
  <si>
    <t>Nydalens SK 3</t>
  </si>
  <si>
    <t>IL Gular</t>
  </si>
  <si>
    <t>06</t>
  </si>
  <si>
    <t>07</t>
  </si>
  <si>
    <t>Wing OK</t>
  </si>
  <si>
    <t>Løten OL</t>
  </si>
  <si>
    <t>08</t>
  </si>
  <si>
    <t>09</t>
  </si>
  <si>
    <t>ok</t>
  </si>
  <si>
    <t>10</t>
  </si>
  <si>
    <t>Raumar OL/Raumar Orientering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</si>
  <si>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</si>
  <si>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</si>
  <si>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</si>
  <si>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</si>
  <si>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</si>
  <si>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</si>
  <si>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</si>
  <si>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</si>
  <si>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</si>
  <si>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</si>
  <si>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Eiker OL</t>
  </si>
  <si>
    <t>NTHI/NTNUI</t>
  </si>
  <si>
    <t>Halden SK</t>
  </si>
  <si>
    <t>Bækkelagets SK</t>
  </si>
  <si>
    <t>Nydalens SK</t>
  </si>
  <si>
    <t>Fredrikstad SK</t>
  </si>
  <si>
    <t xml:space="preserve">KSI </t>
  </si>
  <si>
    <t xml:space="preserve">IL Tyrving </t>
  </si>
  <si>
    <t xml:space="preserve">SPK Freidig </t>
  </si>
  <si>
    <t xml:space="preserve">OL Trollelg </t>
  </si>
  <si>
    <t xml:space="preserve">Kongsberg OL </t>
  </si>
  <si>
    <t xml:space="preserve">SPK Oslo-Ørn </t>
  </si>
  <si>
    <t xml:space="preserve">Heming/Njård OL </t>
  </si>
  <si>
    <t xml:space="preserve">Frol IL </t>
  </si>
  <si>
    <t xml:space="preserve">Sarpsborg OL </t>
  </si>
  <si>
    <t xml:space="preserve">Kristiansand OK </t>
  </si>
  <si>
    <t>Emblem IL</t>
  </si>
  <si>
    <t>Ganddal IL 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</si>
  <si>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</si>
  <si>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</si>
  <si>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</si>
  <si>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</si>
  <si>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</si>
  <si>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</si>
  <si>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</si>
  <si>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</si>
  <si>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</si>
  <si>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NTHI/NTNUI 3</t>
  </si>
  <si>
    <t>IL BUL-Tromsø</t>
  </si>
  <si>
    <t>NM stafett, damer senior (1963 - 2025)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</si>
</sst>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164" fontId="0" fillId="0" borderId="0"/>
  </cellStyleXfs>
  <cellXfs count="24">
    <xf numFmtId="164" fontId="0" fillId="0" borderId="0" xfId="0"/>
    <xf numFmtId="164" fontId="1" fillId="0" borderId="0" xfId="0" applyFont="1"/>
    <xf numFmtId="164" fontId="1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center"/>
    </xf>
    <xf numFmtId="164" fontId="1" fillId="0" borderId="0" xfId="0" applyFont="1" applyProtection="1"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>
      <alignment horizontal="center"/>
    </xf>
    <xf numFmtId="164" fontId="3" fillId="0" borderId="0" xfId="0" applyFont="1"/>
    <xf numFmtId="164" fontId="1" fillId="0" borderId="0" xfId="0" applyFont="1" applyAlignment="1" applyProtection="1">
      <alignment horizontal="center"/>
      <protection locked="0"/>
    </xf>
    <xf numFmtId="164" fontId="2" fillId="0" borderId="0" xfId="0" applyFont="1" applyProtection="1">
      <protection locked="0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64" fontId="1" fillId="0" borderId="2" xfId="0" applyFont="1" applyBorder="1" applyProtection="1">
      <protection locked="0"/>
    </xf>
    <xf numFmtId="164" fontId="1" fillId="0" borderId="2" xfId="0" applyFont="1" applyBorder="1" applyAlignment="1" applyProtection="1">
      <alignment horizontal="left"/>
      <protection locked="0"/>
    </xf>
    <xf numFmtId="164" fontId="1" fillId="0" borderId="2" xfId="0" applyFont="1" applyBorder="1"/>
    <xf numFmtId="164" fontId="1" fillId="0" borderId="3" xfId="0" applyFont="1" applyBorder="1" applyProtection="1">
      <protection locked="0"/>
    </xf>
    <xf numFmtId="164" fontId="1" fillId="0" borderId="3" xfId="0" applyFont="1" applyBorder="1" applyAlignment="1" applyProtection="1">
      <alignment horizontal="left"/>
      <protection locked="0"/>
    </xf>
    <xf numFmtId="164" fontId="2" fillId="2" borderId="3" xfId="0" applyFont="1" applyFill="1" applyBorder="1" applyProtection="1">
      <protection locked="0"/>
    </xf>
    <xf numFmtId="164" fontId="2" fillId="2" borderId="3" xfId="0" applyFont="1" applyFill="1" applyBorder="1"/>
    <xf numFmtId="164" fontId="1" fillId="0" borderId="3" xfId="0" applyFont="1" applyBorder="1"/>
    <xf numFmtId="164" fontId="3" fillId="0" borderId="0" xfId="0" applyFont="1" applyAlignment="1">
      <alignment horizontal="center"/>
    </xf>
    <xf numFmtId="164" fontId="1" fillId="0" borderId="0" xfId="0" applyFont="1" applyAlignment="1">
      <alignment horizontal="center"/>
    </xf>
    <xf numFmtId="164" fontId="2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BU102"/>
  <sheetViews>
    <sheetView showZeros="0" tabSelected="1" zoomScaleNormal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5" sqref="B5"/>
    </sheetView>
  </sheetViews>
  <sheetFormatPr baseColWidth="10" defaultColWidth="4.5" defaultRowHeight="10" x14ac:dyDescent="0.2"/>
  <cols>
    <col min="1" max="1" width="4" style="22" customWidth="1"/>
    <col min="2" max="2" width="27.75" style="1" customWidth="1"/>
    <col min="3" max="3" width="4.83203125" style="1" customWidth="1"/>
    <col min="4" max="5" width="5.08203125" style="1" customWidth="1"/>
    <col min="6" max="6" width="5.4140625" style="1" customWidth="1"/>
    <col min="7" max="24" width="3.08203125" style="1" customWidth="1"/>
    <col min="25" max="25" width="3" style="1" customWidth="1"/>
    <col min="26" max="26" width="3.08203125" style="1" hidden="1" customWidth="1"/>
    <col min="27" max="27" width="3.25" style="1" customWidth="1"/>
    <col min="28" max="54" width="3.08203125" style="1" customWidth="1"/>
    <col min="55" max="73" width="2.83203125" style="1" customWidth="1"/>
    <col min="74" max="16384" width="4.5" style="1"/>
  </cols>
  <sheetData>
    <row r="1" spans="1:73" s="7" customFormat="1" ht="13" x14ac:dyDescent="0.3">
      <c r="A1" s="21"/>
      <c r="B1" s="7" t="s">
        <v>133</v>
      </c>
    </row>
    <row r="2" spans="1:73" x14ac:dyDescent="0.2">
      <c r="B2" s="1" t="s">
        <v>0</v>
      </c>
      <c r="G2" s="2"/>
    </row>
    <row r="3" spans="1:73" s="3" customFormat="1" ht="10.5" x14ac:dyDescent="0.25">
      <c r="C3" s="10"/>
      <c r="D3" s="11" t="s">
        <v>1</v>
      </c>
      <c r="E3" s="11" t="s">
        <v>1</v>
      </c>
      <c r="F3" s="11" t="s">
        <v>1</v>
      </c>
    </row>
    <row r="4" spans="1:73" s="3" customFormat="1" ht="11" thickBot="1" x14ac:dyDescent="0.3">
      <c r="A4" s="5"/>
      <c r="B4" s="5"/>
      <c r="C4" s="12" t="s">
        <v>2</v>
      </c>
      <c r="D4" s="12" t="s">
        <v>3</v>
      </c>
      <c r="E4" s="12" t="s">
        <v>4</v>
      </c>
      <c r="F4" s="12" t="s">
        <v>5</v>
      </c>
      <c r="G4" s="5">
        <v>63</v>
      </c>
      <c r="H4" s="5">
        <v>64</v>
      </c>
      <c r="I4" s="5">
        <v>65</v>
      </c>
      <c r="J4" s="5">
        <v>66</v>
      </c>
      <c r="K4" s="5">
        <v>67</v>
      </c>
      <c r="L4" s="5">
        <v>68</v>
      </c>
      <c r="M4" s="5">
        <v>69</v>
      </c>
      <c r="N4" s="5">
        <v>70</v>
      </c>
      <c r="O4" s="5">
        <v>71</v>
      </c>
      <c r="P4" s="5">
        <v>72</v>
      </c>
      <c r="Q4" s="5">
        <v>73</v>
      </c>
      <c r="R4" s="5">
        <v>74</v>
      </c>
      <c r="S4" s="5">
        <v>75</v>
      </c>
      <c r="T4" s="5">
        <v>76</v>
      </c>
      <c r="U4" s="5">
        <v>77</v>
      </c>
      <c r="V4" s="5">
        <v>78</v>
      </c>
      <c r="W4" s="5">
        <v>79</v>
      </c>
      <c r="X4" s="5">
        <v>80</v>
      </c>
      <c r="Y4" s="5">
        <v>81</v>
      </c>
      <c r="Z4" s="5">
        <v>82</v>
      </c>
      <c r="AA4" s="5">
        <v>83</v>
      </c>
      <c r="AB4" s="5">
        <v>84</v>
      </c>
      <c r="AC4" s="5">
        <v>85</v>
      </c>
      <c r="AD4" s="5">
        <v>86</v>
      </c>
      <c r="AE4" s="5">
        <v>87</v>
      </c>
      <c r="AF4" s="5">
        <v>88</v>
      </c>
      <c r="AG4" s="5">
        <v>89</v>
      </c>
      <c r="AH4" s="5">
        <v>90</v>
      </c>
      <c r="AI4" s="5">
        <v>91</v>
      </c>
      <c r="AJ4" s="5">
        <v>92</v>
      </c>
      <c r="AK4" s="5">
        <v>93</v>
      </c>
      <c r="AL4" s="5">
        <v>94</v>
      </c>
      <c r="AM4" s="5">
        <f>95</f>
        <v>95</v>
      </c>
      <c r="AN4" s="5">
        <v>96</v>
      </c>
      <c r="AO4" s="5">
        <v>97</v>
      </c>
      <c r="AP4" s="5">
        <v>98</v>
      </c>
      <c r="AQ4" s="5">
        <v>99</v>
      </c>
      <c r="AR4" s="5" t="s">
        <v>71</v>
      </c>
      <c r="AS4" s="5" t="s">
        <v>74</v>
      </c>
      <c r="AT4" s="5" t="s">
        <v>75</v>
      </c>
      <c r="AU4" s="5" t="s">
        <v>76</v>
      </c>
      <c r="AV4" s="5" t="s">
        <v>80</v>
      </c>
      <c r="AW4" s="5" t="s">
        <v>81</v>
      </c>
      <c r="AX4" s="5" t="s">
        <v>85</v>
      </c>
      <c r="AY4" s="5" t="s">
        <v>86</v>
      </c>
      <c r="AZ4" s="5" t="s">
        <v>89</v>
      </c>
      <c r="BA4" s="5" t="s">
        <v>90</v>
      </c>
      <c r="BB4" s="5" t="s">
        <v>92</v>
      </c>
      <c r="BC4" s="6" t="s">
        <v>94</v>
      </c>
      <c r="BD4" s="6" t="s">
        <v>95</v>
      </c>
      <c r="BE4" s="6" t="s">
        <v>96</v>
      </c>
      <c r="BF4" s="6" t="s">
        <v>97</v>
      </c>
      <c r="BG4" s="6" t="s">
        <v>98</v>
      </c>
      <c r="BH4" s="6" t="s">
        <v>99</v>
      </c>
      <c r="BI4" s="6" t="s">
        <v>100</v>
      </c>
      <c r="BJ4" s="6" t="s">
        <v>101</v>
      </c>
      <c r="BK4" s="6" t="s">
        <v>102</v>
      </c>
      <c r="BL4" s="6" t="s">
        <v>103</v>
      </c>
      <c r="BM4" s="6" t="s">
        <v>122</v>
      </c>
      <c r="BN4" s="6" t="s">
        <v>123</v>
      </c>
      <c r="BO4" s="6" t="s">
        <v>124</v>
      </c>
      <c r="BP4" s="6" t="s">
        <v>125</v>
      </c>
      <c r="BQ4" s="6" t="s">
        <v>126</v>
      </c>
      <c r="BR4" s="6" t="s">
        <v>127</v>
      </c>
      <c r="BS4" s="6" t="s">
        <v>128</v>
      </c>
      <c r="BT4" s="6" t="s">
        <v>129</v>
      </c>
      <c r="BU4" s="6" t="s">
        <v>130</v>
      </c>
    </row>
    <row r="5" spans="1:73" ht="10.5" x14ac:dyDescent="0.25">
      <c r="A5" s="23">
        <f>_xlfn.RANK.EQ(C5,$C$5:$C$100,0)</f>
        <v>1</v>
      </c>
      <c r="B5" s="17" t="s">
        <v>106</v>
      </c>
      <c r="C5" s="18">
        <f>SUM(G5:BU5)</f>
        <v>338</v>
      </c>
      <c r="D5" s="19">
        <f>COUNTIF(G5:BU5,"=10")</f>
        <v>13</v>
      </c>
      <c r="E5" s="19">
        <f>COUNTIF(G5:BU5,"=9")</f>
        <v>10</v>
      </c>
      <c r="F5" s="19">
        <f>COUNTIF(G5:BU5,"=8")</f>
        <v>5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16">
        <v>1</v>
      </c>
      <c r="U5" s="20"/>
      <c r="V5" s="20"/>
      <c r="W5" s="16">
        <v>6</v>
      </c>
      <c r="X5" s="20"/>
      <c r="Y5" s="20"/>
      <c r="Z5" s="16">
        <v>6</v>
      </c>
      <c r="AA5" s="16">
        <v>5</v>
      </c>
      <c r="AB5" s="16">
        <v>7</v>
      </c>
      <c r="AC5" s="16">
        <v>5</v>
      </c>
      <c r="AD5" s="16">
        <v>9</v>
      </c>
      <c r="AE5" s="16">
        <v>10</v>
      </c>
      <c r="AF5" s="16">
        <v>10</v>
      </c>
      <c r="AG5" s="16">
        <v>10</v>
      </c>
      <c r="AH5" s="16">
        <v>10</v>
      </c>
      <c r="AI5" s="16">
        <v>10</v>
      </c>
      <c r="AJ5" s="16">
        <v>8</v>
      </c>
      <c r="AK5" s="16">
        <v>10</v>
      </c>
      <c r="AL5" s="16">
        <v>8</v>
      </c>
      <c r="AM5" s="16">
        <v>8</v>
      </c>
      <c r="AN5" s="16">
        <v>9</v>
      </c>
      <c r="AO5" s="16">
        <v>6</v>
      </c>
      <c r="AP5" s="16"/>
      <c r="AQ5" s="16">
        <v>9</v>
      </c>
      <c r="AR5" s="16">
        <v>9</v>
      </c>
      <c r="AS5" s="16">
        <v>9</v>
      </c>
      <c r="AT5" s="16">
        <v>9</v>
      </c>
      <c r="AU5" s="16">
        <v>8</v>
      </c>
      <c r="AV5" s="16">
        <v>8</v>
      </c>
      <c r="AW5" s="16">
        <v>9</v>
      </c>
      <c r="AX5" s="16">
        <v>7</v>
      </c>
      <c r="AY5" s="16">
        <v>9</v>
      </c>
      <c r="AZ5" s="16">
        <v>7</v>
      </c>
      <c r="BA5" s="16">
        <v>10</v>
      </c>
      <c r="BB5" s="16">
        <v>10</v>
      </c>
      <c r="BC5" s="20">
        <v>9</v>
      </c>
      <c r="BD5" s="20">
        <v>10</v>
      </c>
      <c r="BE5" s="20">
        <v>10</v>
      </c>
      <c r="BF5" s="20">
        <v>10</v>
      </c>
      <c r="BG5" s="20">
        <v>10</v>
      </c>
      <c r="BH5" s="20">
        <v>9</v>
      </c>
      <c r="BI5" s="20">
        <v>10</v>
      </c>
      <c r="BJ5" s="20">
        <v>7</v>
      </c>
      <c r="BK5" s="20">
        <v>6</v>
      </c>
      <c r="BL5" s="20"/>
      <c r="BM5" s="20">
        <v>2</v>
      </c>
      <c r="BN5" s="20"/>
      <c r="BO5" s="20">
        <v>3</v>
      </c>
      <c r="BP5" s="20">
        <v>6</v>
      </c>
      <c r="BQ5" s="20">
        <v>4</v>
      </c>
      <c r="BR5" s="20"/>
      <c r="BS5" s="20"/>
      <c r="BT5" s="20"/>
      <c r="BU5" s="20"/>
    </row>
    <row r="6" spans="1:73" ht="10.5" x14ac:dyDescent="0.25">
      <c r="A6" s="23">
        <f t="shared" ref="A6:A69" si="0">_xlfn.RANK.EQ(C6,$C$5:$C$100,0)</f>
        <v>2</v>
      </c>
      <c r="B6" s="14" t="s">
        <v>107</v>
      </c>
      <c r="C6" s="18">
        <f>SUM(G6:BU6)</f>
        <v>284</v>
      </c>
      <c r="D6" s="19">
        <f>COUNTIF(G6:BU6,"=10")</f>
        <v>16</v>
      </c>
      <c r="E6" s="19">
        <f>COUNTIF(G6:BU6,"=9")</f>
        <v>4</v>
      </c>
      <c r="F6" s="19">
        <f>COUNTIF(G6:BU6,"=8")</f>
        <v>3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3">
        <v>10</v>
      </c>
      <c r="Z6" s="13">
        <v>10</v>
      </c>
      <c r="AA6" s="13">
        <v>10</v>
      </c>
      <c r="AB6" s="13">
        <v>10</v>
      </c>
      <c r="AC6" s="13">
        <v>6</v>
      </c>
      <c r="AD6" s="13">
        <v>6</v>
      </c>
      <c r="AE6" s="13">
        <v>9</v>
      </c>
      <c r="AF6" s="13">
        <v>1</v>
      </c>
      <c r="AG6" s="15"/>
      <c r="AH6" s="15"/>
      <c r="AI6" s="13">
        <v>4</v>
      </c>
      <c r="AJ6" s="13">
        <v>7</v>
      </c>
      <c r="AK6" s="13">
        <v>9</v>
      </c>
      <c r="AL6" s="13">
        <v>10</v>
      </c>
      <c r="AM6" s="13">
        <v>10</v>
      </c>
      <c r="AN6" s="13">
        <v>10</v>
      </c>
      <c r="AO6" s="13">
        <v>10</v>
      </c>
      <c r="AP6" s="13">
        <v>10</v>
      </c>
      <c r="AQ6" s="13">
        <v>10</v>
      </c>
      <c r="AR6" s="13">
        <v>7</v>
      </c>
      <c r="AS6" s="13">
        <v>10</v>
      </c>
      <c r="AT6" s="13">
        <v>10</v>
      </c>
      <c r="AU6" s="13">
        <v>10</v>
      </c>
      <c r="AV6" s="13">
        <v>10</v>
      </c>
      <c r="AW6" s="13">
        <v>8</v>
      </c>
      <c r="AX6" s="13">
        <v>10</v>
      </c>
      <c r="AY6" s="13">
        <v>10</v>
      </c>
      <c r="AZ6" s="13">
        <v>8</v>
      </c>
      <c r="BA6" s="13">
        <v>4</v>
      </c>
      <c r="BB6" s="13">
        <v>9</v>
      </c>
      <c r="BC6" s="15">
        <v>7</v>
      </c>
      <c r="BD6" s="15">
        <v>9</v>
      </c>
      <c r="BE6" s="15">
        <v>5</v>
      </c>
      <c r="BF6" s="15"/>
      <c r="BG6" s="15">
        <v>3</v>
      </c>
      <c r="BH6" s="15">
        <v>8</v>
      </c>
      <c r="BI6" s="15"/>
      <c r="BJ6" s="15"/>
      <c r="BK6" s="15">
        <v>2</v>
      </c>
      <c r="BL6" s="15"/>
      <c r="BM6" s="15"/>
      <c r="BN6" s="15"/>
      <c r="BO6" s="15">
        <v>4</v>
      </c>
      <c r="BP6" s="15">
        <v>1</v>
      </c>
      <c r="BQ6" s="15">
        <v>7</v>
      </c>
      <c r="BR6" s="15"/>
      <c r="BS6" s="15"/>
      <c r="BT6" s="15"/>
      <c r="BU6" s="15"/>
    </row>
    <row r="7" spans="1:73" ht="10.5" x14ac:dyDescent="0.25">
      <c r="A7" s="23">
        <f t="shared" si="0"/>
        <v>3</v>
      </c>
      <c r="B7" s="14" t="s">
        <v>105</v>
      </c>
      <c r="C7" s="18">
        <f>SUM(G7:BU7)</f>
        <v>279</v>
      </c>
      <c r="D7" s="19">
        <f>COUNTIF(G7:BU7,"=10")</f>
        <v>3</v>
      </c>
      <c r="E7" s="19">
        <f>COUNTIF(G7:BU7,"=9")</f>
        <v>11</v>
      </c>
      <c r="F7" s="19">
        <f>COUNTIF(G7:BU7,"=8")</f>
        <v>8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3">
        <v>7</v>
      </c>
      <c r="AB7" s="13">
        <v>5</v>
      </c>
      <c r="AC7" s="13">
        <v>9</v>
      </c>
      <c r="AD7" s="13">
        <v>10</v>
      </c>
      <c r="AE7" s="13">
        <v>2</v>
      </c>
      <c r="AF7" s="13">
        <v>9</v>
      </c>
      <c r="AG7" s="13">
        <v>5</v>
      </c>
      <c r="AH7" s="13">
        <v>6</v>
      </c>
      <c r="AI7" s="13">
        <v>8</v>
      </c>
      <c r="AJ7" s="13">
        <v>10</v>
      </c>
      <c r="AK7" s="13">
        <v>8</v>
      </c>
      <c r="AL7" s="13">
        <v>7</v>
      </c>
      <c r="AM7" s="15"/>
      <c r="AN7" s="15">
        <v>4</v>
      </c>
      <c r="AO7" s="15">
        <v>1</v>
      </c>
      <c r="AP7" s="15"/>
      <c r="AQ7" s="15">
        <v>4</v>
      </c>
      <c r="AR7" s="15">
        <v>8</v>
      </c>
      <c r="AS7" s="15">
        <v>6</v>
      </c>
      <c r="AT7" s="15">
        <v>8</v>
      </c>
      <c r="AU7" s="15">
        <v>9</v>
      </c>
      <c r="AV7" s="15">
        <v>7</v>
      </c>
      <c r="AW7" s="15">
        <v>6</v>
      </c>
      <c r="AX7" s="15">
        <v>9</v>
      </c>
      <c r="AY7" s="15"/>
      <c r="AZ7" s="15"/>
      <c r="BA7" s="15">
        <v>9</v>
      </c>
      <c r="BB7" s="15">
        <v>8</v>
      </c>
      <c r="BC7" s="15">
        <v>10</v>
      </c>
      <c r="BD7" s="15">
        <v>5</v>
      </c>
      <c r="BE7" s="15">
        <v>4</v>
      </c>
      <c r="BF7" s="15">
        <v>8</v>
      </c>
      <c r="BG7" s="15">
        <v>4</v>
      </c>
      <c r="BH7" s="15">
        <v>6</v>
      </c>
      <c r="BI7" s="15">
        <v>9</v>
      </c>
      <c r="BJ7" s="15">
        <v>9</v>
      </c>
      <c r="BK7" s="15">
        <v>9</v>
      </c>
      <c r="BL7" s="15">
        <v>7</v>
      </c>
      <c r="BM7" s="15">
        <v>9</v>
      </c>
      <c r="BN7" s="15">
        <v>9</v>
      </c>
      <c r="BO7" s="15">
        <v>8</v>
      </c>
      <c r="BP7" s="15">
        <v>9</v>
      </c>
      <c r="BQ7" s="15">
        <v>8</v>
      </c>
      <c r="BR7" s="15"/>
      <c r="BS7" s="15"/>
      <c r="BT7" s="15"/>
      <c r="BU7" s="15"/>
    </row>
    <row r="8" spans="1:73" ht="10.5" x14ac:dyDescent="0.25">
      <c r="A8" s="23">
        <f t="shared" si="0"/>
        <v>4</v>
      </c>
      <c r="B8" s="14" t="s">
        <v>108</v>
      </c>
      <c r="C8" s="18">
        <f>SUM(G8:BU8)</f>
        <v>256</v>
      </c>
      <c r="D8" s="19">
        <f>COUNTIF(G8:BU8,"=10")</f>
        <v>10</v>
      </c>
      <c r="E8" s="19">
        <f>COUNTIF(G8:BU8,"=9")</f>
        <v>3</v>
      </c>
      <c r="F8" s="19">
        <f>COUNTIF(G8:BU8,"=8")</f>
        <v>5</v>
      </c>
      <c r="G8" s="15"/>
      <c r="H8" s="15"/>
      <c r="I8" s="15"/>
      <c r="J8" s="15"/>
      <c r="K8" s="15"/>
      <c r="L8" s="13">
        <v>10</v>
      </c>
      <c r="M8" s="15"/>
      <c r="N8" s="13">
        <v>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3">
        <v>3</v>
      </c>
      <c r="AH8" s="13">
        <v>2</v>
      </c>
      <c r="AI8" s="13">
        <v>6</v>
      </c>
      <c r="AJ8" s="15"/>
      <c r="AK8" s="13">
        <v>4</v>
      </c>
      <c r="AL8" s="13">
        <v>5</v>
      </c>
      <c r="AM8" s="13">
        <v>9</v>
      </c>
      <c r="AN8" s="13">
        <v>7</v>
      </c>
      <c r="AO8" s="13">
        <v>9</v>
      </c>
      <c r="AP8" s="13">
        <v>9</v>
      </c>
      <c r="AQ8" s="13">
        <v>7</v>
      </c>
      <c r="AR8" s="13">
        <v>10</v>
      </c>
      <c r="AS8" s="13">
        <v>8</v>
      </c>
      <c r="AT8" s="13">
        <v>6</v>
      </c>
      <c r="AU8" s="13">
        <v>7</v>
      </c>
      <c r="AV8" s="13">
        <v>6</v>
      </c>
      <c r="AW8" s="13">
        <v>10</v>
      </c>
      <c r="AX8" s="13">
        <v>8</v>
      </c>
      <c r="AY8" s="13">
        <v>8</v>
      </c>
      <c r="AZ8" s="13">
        <v>5</v>
      </c>
      <c r="BA8" s="13">
        <v>7</v>
      </c>
      <c r="BB8" s="13"/>
      <c r="BC8" s="15">
        <v>2</v>
      </c>
      <c r="BD8" s="15"/>
      <c r="BE8" s="15">
        <v>2</v>
      </c>
      <c r="BF8" s="15">
        <v>4</v>
      </c>
      <c r="BG8" s="15">
        <v>8</v>
      </c>
      <c r="BH8" s="15">
        <v>10</v>
      </c>
      <c r="BI8" s="15">
        <v>7</v>
      </c>
      <c r="BJ8" s="15">
        <v>6</v>
      </c>
      <c r="BK8" s="15">
        <v>10</v>
      </c>
      <c r="BL8" s="15">
        <v>10</v>
      </c>
      <c r="BM8" s="15">
        <v>10</v>
      </c>
      <c r="BN8" s="15">
        <v>10</v>
      </c>
      <c r="BO8" s="15">
        <v>10</v>
      </c>
      <c r="BP8" s="15">
        <v>8</v>
      </c>
      <c r="BQ8" s="15">
        <v>10</v>
      </c>
      <c r="BR8" s="15"/>
      <c r="BS8" s="15"/>
      <c r="BT8" s="15"/>
      <c r="BU8" s="15"/>
    </row>
    <row r="9" spans="1:73" ht="10.5" x14ac:dyDescent="0.25">
      <c r="A9" s="23">
        <f t="shared" si="0"/>
        <v>5</v>
      </c>
      <c r="B9" s="14" t="s">
        <v>109</v>
      </c>
      <c r="C9" s="18">
        <f>SUM(G9:BU9)</f>
        <v>186</v>
      </c>
      <c r="D9" s="19">
        <f>COUNTIF(G9:BU9,"=10")</f>
        <v>3</v>
      </c>
      <c r="E9" s="19">
        <f>COUNTIF(G9:BU9,"=9")</f>
        <v>6</v>
      </c>
      <c r="F9" s="19">
        <f>COUNTIF(G9:BU9,"=8")</f>
        <v>3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>
        <v>7</v>
      </c>
      <c r="W9" s="13">
        <v>9</v>
      </c>
      <c r="X9" s="13">
        <v>6</v>
      </c>
      <c r="Y9" s="15"/>
      <c r="Z9" s="15"/>
      <c r="AA9" s="15"/>
      <c r="AB9" s="15"/>
      <c r="AC9" s="15"/>
      <c r="AD9" s="15"/>
      <c r="AE9" s="15"/>
      <c r="AF9" s="13">
        <v>6</v>
      </c>
      <c r="AG9" s="15"/>
      <c r="AH9" s="15"/>
      <c r="AI9" s="15"/>
      <c r="AJ9" s="13">
        <v>1</v>
      </c>
      <c r="AK9" s="15"/>
      <c r="AL9" s="15"/>
      <c r="AM9" s="15"/>
      <c r="AN9" s="15">
        <v>8</v>
      </c>
      <c r="AO9" s="15">
        <v>5</v>
      </c>
      <c r="AP9" s="15">
        <v>8</v>
      </c>
      <c r="AQ9" s="15">
        <v>8</v>
      </c>
      <c r="AR9" s="15">
        <v>6</v>
      </c>
      <c r="AS9" s="15">
        <v>7</v>
      </c>
      <c r="AT9" s="15">
        <v>7</v>
      </c>
      <c r="AU9" s="15">
        <v>3</v>
      </c>
      <c r="AV9" s="15">
        <v>9</v>
      </c>
      <c r="AW9" s="15"/>
      <c r="AX9" s="15">
        <v>1</v>
      </c>
      <c r="AY9" s="15">
        <v>5</v>
      </c>
      <c r="AZ9" s="15">
        <v>10</v>
      </c>
      <c r="BA9" s="15"/>
      <c r="BB9" s="15">
        <v>3</v>
      </c>
      <c r="BC9" s="15"/>
      <c r="BD9" s="15">
        <v>2</v>
      </c>
      <c r="BE9" s="15">
        <v>9</v>
      </c>
      <c r="BF9" s="15"/>
      <c r="BG9" s="15">
        <v>9</v>
      </c>
      <c r="BH9" s="15">
        <v>4</v>
      </c>
      <c r="BI9" s="15">
        <v>5</v>
      </c>
      <c r="BJ9" s="15">
        <v>10</v>
      </c>
      <c r="BK9" s="15"/>
      <c r="BL9" s="15">
        <v>9</v>
      </c>
      <c r="BM9" s="15">
        <v>3</v>
      </c>
      <c r="BN9" s="15">
        <v>7</v>
      </c>
      <c r="BO9" s="15"/>
      <c r="BP9" s="15">
        <v>10</v>
      </c>
      <c r="BQ9" s="15">
        <v>9</v>
      </c>
      <c r="BR9" s="15"/>
      <c r="BS9" s="15"/>
      <c r="BT9" s="15"/>
      <c r="BU9" s="15"/>
    </row>
    <row r="10" spans="1:73" ht="10.5" x14ac:dyDescent="0.25">
      <c r="A10" s="23">
        <f t="shared" si="0"/>
        <v>6</v>
      </c>
      <c r="B10" s="14" t="s">
        <v>111</v>
      </c>
      <c r="C10" s="18">
        <f>SUM(G10:BU10)</f>
        <v>132</v>
      </c>
      <c r="D10" s="19">
        <f>COUNTIF(G10:BU10,"=10")</f>
        <v>0</v>
      </c>
      <c r="E10" s="19">
        <f>COUNTIF(G10:BU10,"=9")</f>
        <v>1</v>
      </c>
      <c r="F10" s="19">
        <f>COUNTIF(G10:BU10,"=8")</f>
        <v>3</v>
      </c>
      <c r="G10" s="15"/>
      <c r="H10" s="15"/>
      <c r="I10" s="15"/>
      <c r="J10" s="15"/>
      <c r="K10" s="13">
        <v>4</v>
      </c>
      <c r="L10" s="15"/>
      <c r="M10" s="15"/>
      <c r="N10" s="15"/>
      <c r="O10" s="15"/>
      <c r="P10" s="15"/>
      <c r="Q10" s="15"/>
      <c r="R10" s="13">
        <v>1</v>
      </c>
      <c r="S10" s="15"/>
      <c r="T10" s="13">
        <v>3</v>
      </c>
      <c r="U10" s="13">
        <v>7</v>
      </c>
      <c r="V10" s="13">
        <v>6</v>
      </c>
      <c r="W10" s="15"/>
      <c r="X10" s="13">
        <v>8</v>
      </c>
      <c r="Y10" s="13">
        <v>3</v>
      </c>
      <c r="Z10" s="13">
        <v>2</v>
      </c>
      <c r="AA10" s="13">
        <v>4</v>
      </c>
      <c r="AB10" s="13">
        <v>9</v>
      </c>
      <c r="AC10" s="13">
        <v>3</v>
      </c>
      <c r="AD10" s="15"/>
      <c r="AE10" s="13">
        <v>8</v>
      </c>
      <c r="AF10" s="13">
        <v>3</v>
      </c>
      <c r="AG10" s="13">
        <v>6</v>
      </c>
      <c r="AH10" s="15"/>
      <c r="AI10" s="13">
        <v>3</v>
      </c>
      <c r="AJ10" s="15"/>
      <c r="AK10" s="15"/>
      <c r="AL10" s="13">
        <v>1</v>
      </c>
      <c r="AM10" s="15"/>
      <c r="AN10" s="15"/>
      <c r="AO10" s="15"/>
      <c r="AP10" s="15"/>
      <c r="AQ10" s="15"/>
      <c r="AR10" s="15"/>
      <c r="AS10" s="15"/>
      <c r="AT10" s="15">
        <v>3</v>
      </c>
      <c r="AU10" s="15">
        <v>6</v>
      </c>
      <c r="AV10" s="15">
        <v>1</v>
      </c>
      <c r="AW10" s="15"/>
      <c r="AX10" s="15">
        <v>5</v>
      </c>
      <c r="AY10" s="15"/>
      <c r="AZ10" s="15"/>
      <c r="BA10" s="15">
        <v>5</v>
      </c>
      <c r="BB10" s="15"/>
      <c r="BC10" s="15"/>
      <c r="BD10" s="15">
        <v>3</v>
      </c>
      <c r="BE10" s="15">
        <v>6</v>
      </c>
      <c r="BF10" s="15">
        <v>1</v>
      </c>
      <c r="BG10" s="15"/>
      <c r="BH10" s="15"/>
      <c r="BI10" s="15">
        <v>8</v>
      </c>
      <c r="BJ10" s="15">
        <v>3</v>
      </c>
      <c r="BK10" s="15">
        <v>3</v>
      </c>
      <c r="BL10" s="15">
        <v>4</v>
      </c>
      <c r="BM10" s="15">
        <v>6</v>
      </c>
      <c r="BN10" s="15">
        <v>3</v>
      </c>
      <c r="BO10" s="15"/>
      <c r="BP10" s="15">
        <v>4</v>
      </c>
      <c r="BQ10" s="15"/>
      <c r="BR10" s="15"/>
      <c r="BS10" s="15"/>
      <c r="BT10" s="15"/>
      <c r="BU10" s="15"/>
    </row>
    <row r="11" spans="1:73" ht="10.5" x14ac:dyDescent="0.25">
      <c r="A11" s="23">
        <f t="shared" si="0"/>
        <v>7</v>
      </c>
      <c r="B11" s="14" t="s">
        <v>110</v>
      </c>
      <c r="C11" s="18">
        <f>SUM(G11:BU11)</f>
        <v>117</v>
      </c>
      <c r="D11" s="19">
        <f>COUNTIF(G11:BU11,"=10")</f>
        <v>1</v>
      </c>
      <c r="E11" s="19">
        <f>COUNTIF(G11:BU11,"=9")</f>
        <v>5</v>
      </c>
      <c r="F11" s="19">
        <f>COUNTIF(G11:BU11,"=8")</f>
        <v>1</v>
      </c>
      <c r="G11" s="13">
        <v>7</v>
      </c>
      <c r="H11" s="13">
        <v>7</v>
      </c>
      <c r="I11" s="13">
        <v>3</v>
      </c>
      <c r="J11" s="13">
        <v>7</v>
      </c>
      <c r="K11" s="13">
        <v>8</v>
      </c>
      <c r="L11" s="13">
        <v>7</v>
      </c>
      <c r="M11" s="13">
        <v>9</v>
      </c>
      <c r="N11" s="13">
        <v>7</v>
      </c>
      <c r="O11" s="13">
        <v>3</v>
      </c>
      <c r="P11" s="13">
        <v>2</v>
      </c>
      <c r="Q11" s="13">
        <v>10</v>
      </c>
      <c r="R11" s="13">
        <v>9</v>
      </c>
      <c r="S11" s="13">
        <v>9</v>
      </c>
      <c r="T11" s="13">
        <v>6</v>
      </c>
      <c r="U11" s="13">
        <v>9</v>
      </c>
      <c r="V11" s="13">
        <v>9</v>
      </c>
      <c r="W11" s="13">
        <v>5</v>
      </c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</row>
    <row r="12" spans="1:73" ht="10.5" x14ac:dyDescent="0.25">
      <c r="A12" s="23">
        <f t="shared" si="0"/>
        <v>8</v>
      </c>
      <c r="B12" s="14" t="s">
        <v>112</v>
      </c>
      <c r="C12" s="18">
        <f>SUM(G12:BU12)</f>
        <v>104</v>
      </c>
      <c r="D12" s="19">
        <f>COUNTIF(G12:BU12,"=10")</f>
        <v>2</v>
      </c>
      <c r="E12" s="19">
        <f>COUNTIF(G12:BU12,"=9")</f>
        <v>1</v>
      </c>
      <c r="F12" s="19">
        <f>COUNTIF(G12:BU12,"=8")</f>
        <v>1</v>
      </c>
      <c r="G12" s="13">
        <v>9</v>
      </c>
      <c r="H12" s="13">
        <v>10</v>
      </c>
      <c r="I12" s="13">
        <v>10</v>
      </c>
      <c r="J12" s="13">
        <v>6</v>
      </c>
      <c r="K12" s="15"/>
      <c r="L12" s="13">
        <v>6</v>
      </c>
      <c r="M12" s="13">
        <v>4</v>
      </c>
      <c r="N12" s="13">
        <v>4</v>
      </c>
      <c r="O12" s="15"/>
      <c r="P12" s="15"/>
      <c r="Q12" s="13">
        <v>3</v>
      </c>
      <c r="R12" s="15"/>
      <c r="S12" s="15"/>
      <c r="T12" s="13">
        <v>4</v>
      </c>
      <c r="U12" s="15"/>
      <c r="V12" s="15"/>
      <c r="W12" s="15"/>
      <c r="X12" s="15"/>
      <c r="Y12" s="15"/>
      <c r="Z12" s="13">
        <v>1</v>
      </c>
      <c r="AA12" s="15"/>
      <c r="AB12" s="15"/>
      <c r="AC12" s="13">
        <v>1</v>
      </c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>
        <v>4</v>
      </c>
      <c r="AU12" s="15">
        <v>5</v>
      </c>
      <c r="AV12" s="15"/>
      <c r="AW12" s="15"/>
      <c r="AX12" s="15"/>
      <c r="AY12" s="15"/>
      <c r="AZ12" s="15"/>
      <c r="BA12" s="15">
        <v>3</v>
      </c>
      <c r="BB12" s="15"/>
      <c r="BC12" s="15">
        <v>5</v>
      </c>
      <c r="BD12" s="15">
        <v>7</v>
      </c>
      <c r="BE12" s="15">
        <v>8</v>
      </c>
      <c r="BF12" s="15">
        <v>7</v>
      </c>
      <c r="BG12" s="15">
        <v>2</v>
      </c>
      <c r="BH12" s="15"/>
      <c r="BI12" s="15"/>
      <c r="BJ12" s="15"/>
      <c r="BK12" s="15"/>
      <c r="BL12" s="15"/>
      <c r="BM12" s="15"/>
      <c r="BN12" s="15"/>
      <c r="BO12" s="15"/>
      <c r="BP12" s="15">
        <v>5</v>
      </c>
      <c r="BQ12" s="15"/>
      <c r="BR12" s="15"/>
      <c r="BS12" s="15"/>
      <c r="BT12" s="15"/>
      <c r="BU12" s="15"/>
    </row>
    <row r="13" spans="1:73" ht="10.5" x14ac:dyDescent="0.25">
      <c r="A13" s="23">
        <f t="shared" si="0"/>
        <v>9</v>
      </c>
      <c r="B13" s="14" t="s">
        <v>6</v>
      </c>
      <c r="C13" s="18">
        <f>SUM(G13:BU13)</f>
        <v>100</v>
      </c>
      <c r="D13" s="19">
        <f>COUNTIF(G13:BU13,"=10")</f>
        <v>6</v>
      </c>
      <c r="E13" s="19">
        <f>COUNTIF(G13:BU13,"=9")</f>
        <v>1</v>
      </c>
      <c r="F13" s="19">
        <f>COUNTIF(G13:BU13,"=8")</f>
        <v>2</v>
      </c>
      <c r="G13" s="13">
        <v>3</v>
      </c>
      <c r="H13" s="15"/>
      <c r="I13" s="13">
        <v>8</v>
      </c>
      <c r="J13" s="13">
        <v>10</v>
      </c>
      <c r="K13" s="13">
        <v>10</v>
      </c>
      <c r="L13" s="13">
        <v>9</v>
      </c>
      <c r="M13" s="13">
        <v>10</v>
      </c>
      <c r="N13" s="13">
        <v>10</v>
      </c>
      <c r="O13" s="13">
        <v>10</v>
      </c>
      <c r="P13" s="13">
        <v>10</v>
      </c>
      <c r="Q13" s="15"/>
      <c r="R13" s="13">
        <v>5</v>
      </c>
      <c r="S13" s="15"/>
      <c r="T13" s="13">
        <v>8</v>
      </c>
      <c r="U13" s="13">
        <v>4</v>
      </c>
      <c r="V13" s="15"/>
      <c r="W13" s="15"/>
      <c r="X13" s="13">
        <v>3</v>
      </c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</row>
    <row r="14" spans="1:73" ht="10.5" x14ac:dyDescent="0.25">
      <c r="A14" s="23">
        <f t="shared" si="0"/>
        <v>10</v>
      </c>
      <c r="B14" s="14" t="s">
        <v>25</v>
      </c>
      <c r="C14" s="18">
        <f>SUM(G14:BU14)</f>
        <v>95</v>
      </c>
      <c r="D14" s="19">
        <f>COUNTIF(G14:BU14,"=10")</f>
        <v>0</v>
      </c>
      <c r="E14" s="19">
        <f>COUNTIF(G14:BU14,"=9")</f>
        <v>1</v>
      </c>
      <c r="F14" s="19">
        <f>COUNTIF(G14:BU14,"=8")</f>
        <v>2</v>
      </c>
      <c r="G14" s="15"/>
      <c r="H14" s="15"/>
      <c r="I14" s="15"/>
      <c r="J14" s="15"/>
      <c r="K14" s="15"/>
      <c r="L14" s="15"/>
      <c r="M14" s="15"/>
      <c r="N14" s="13">
        <v>2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3">
        <v>1</v>
      </c>
      <c r="AN14" s="13">
        <v>6</v>
      </c>
      <c r="AO14" s="13">
        <v>4</v>
      </c>
      <c r="AP14" s="13">
        <v>5</v>
      </c>
      <c r="AQ14" s="13">
        <v>6</v>
      </c>
      <c r="AR14" s="13"/>
      <c r="AS14" s="13">
        <v>3</v>
      </c>
      <c r="AT14" s="13"/>
      <c r="AU14" s="13">
        <v>1</v>
      </c>
      <c r="AV14" s="13">
        <v>5</v>
      </c>
      <c r="AW14" s="13">
        <v>5</v>
      </c>
      <c r="AX14" s="13">
        <v>6</v>
      </c>
      <c r="AY14" s="13">
        <v>3</v>
      </c>
      <c r="AZ14" s="13">
        <v>3</v>
      </c>
      <c r="BA14" s="13"/>
      <c r="BB14" s="13"/>
      <c r="BC14" s="15"/>
      <c r="BD14" s="15"/>
      <c r="BE14" s="15"/>
      <c r="BF14" s="15"/>
      <c r="BG14" s="15"/>
      <c r="BH14" s="15"/>
      <c r="BI14" s="15"/>
      <c r="BJ14" s="15"/>
      <c r="BK14" s="15">
        <v>7</v>
      </c>
      <c r="BL14" s="15">
        <v>8</v>
      </c>
      <c r="BM14" s="15">
        <v>4</v>
      </c>
      <c r="BN14" s="15">
        <v>8</v>
      </c>
      <c r="BO14" s="15">
        <v>9</v>
      </c>
      <c r="BP14" s="15">
        <v>3</v>
      </c>
      <c r="BQ14" s="15">
        <v>6</v>
      </c>
      <c r="BR14" s="15"/>
      <c r="BS14" s="15"/>
      <c r="BT14" s="15"/>
      <c r="BU14" s="15"/>
    </row>
    <row r="15" spans="1:73" ht="10.5" x14ac:dyDescent="0.25">
      <c r="A15" s="23">
        <f t="shared" si="0"/>
        <v>11</v>
      </c>
      <c r="B15" s="14" t="s">
        <v>73</v>
      </c>
      <c r="C15" s="18">
        <f>SUM(G15:BU15)</f>
        <v>90</v>
      </c>
      <c r="D15" s="19">
        <f>COUNTIF(G15:BU15,"=10")</f>
        <v>0</v>
      </c>
      <c r="E15" s="19">
        <f>COUNTIF(G15:BU15,"=9")</f>
        <v>0</v>
      </c>
      <c r="F15" s="19">
        <f>COUNTIF(G15:BU15,"=8")</f>
        <v>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3">
        <v>4</v>
      </c>
      <c r="AI15" s="13">
        <v>7</v>
      </c>
      <c r="AJ15" s="13">
        <v>5</v>
      </c>
      <c r="AK15" s="13">
        <v>7</v>
      </c>
      <c r="AL15" s="15"/>
      <c r="AM15" s="15"/>
      <c r="AN15" s="15">
        <v>2</v>
      </c>
      <c r="AO15" s="15"/>
      <c r="AP15" s="15"/>
      <c r="AQ15" s="15"/>
      <c r="AR15" s="15">
        <v>1</v>
      </c>
      <c r="AS15" s="15"/>
      <c r="AT15" s="15">
        <v>2</v>
      </c>
      <c r="AU15" s="15"/>
      <c r="AV15" s="15"/>
      <c r="AW15" s="15"/>
      <c r="AX15" s="15"/>
      <c r="AY15" s="15"/>
      <c r="AZ15" s="15"/>
      <c r="BA15" s="15">
        <v>1</v>
      </c>
      <c r="BB15" s="15">
        <v>4</v>
      </c>
      <c r="BC15" s="15">
        <v>4</v>
      </c>
      <c r="BD15" s="15">
        <v>1</v>
      </c>
      <c r="BE15" s="15"/>
      <c r="BF15" s="15"/>
      <c r="BG15" s="15"/>
      <c r="BH15" s="15"/>
      <c r="BI15" s="15">
        <v>6</v>
      </c>
      <c r="BJ15" s="15">
        <v>8</v>
      </c>
      <c r="BK15" s="15"/>
      <c r="BL15" s="15">
        <v>6</v>
      </c>
      <c r="BM15" s="15">
        <v>7</v>
      </c>
      <c r="BN15" s="15">
        <v>6</v>
      </c>
      <c r="BO15" s="15">
        <v>7</v>
      </c>
      <c r="BP15" s="15">
        <v>7</v>
      </c>
      <c r="BQ15" s="15">
        <v>5</v>
      </c>
      <c r="BR15" s="15"/>
      <c r="BS15" s="15"/>
      <c r="BT15" s="15"/>
      <c r="BU15" s="15"/>
    </row>
    <row r="16" spans="1:73" ht="10.5" x14ac:dyDescent="0.25">
      <c r="A16" s="23">
        <f t="shared" si="0"/>
        <v>12</v>
      </c>
      <c r="B16" s="14" t="s">
        <v>7</v>
      </c>
      <c r="C16" s="18">
        <f>SUM(G16:BU16)</f>
        <v>87</v>
      </c>
      <c r="D16" s="19">
        <f>COUNTIF(G16:BU16,"=10")</f>
        <v>2</v>
      </c>
      <c r="E16" s="19">
        <f>COUNTIF(G16:BU16,"=9")</f>
        <v>3</v>
      </c>
      <c r="F16" s="19">
        <f>COUNTIF(G16:BU16,"=8")</f>
        <v>5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3">
        <v>8</v>
      </c>
      <c r="S16" s="13">
        <v>8</v>
      </c>
      <c r="T16" s="13">
        <v>10</v>
      </c>
      <c r="U16" s="13">
        <v>8</v>
      </c>
      <c r="V16" s="13">
        <v>8</v>
      </c>
      <c r="W16" s="13">
        <v>10</v>
      </c>
      <c r="X16" s="15"/>
      <c r="Y16" s="13">
        <v>9</v>
      </c>
      <c r="Z16" s="13">
        <v>9</v>
      </c>
      <c r="AA16" s="13">
        <v>9</v>
      </c>
      <c r="AB16" s="13">
        <v>8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</row>
    <row r="17" spans="1:73" ht="10.5" x14ac:dyDescent="0.25">
      <c r="A17" s="23">
        <f t="shared" si="0"/>
        <v>13</v>
      </c>
      <c r="B17" s="14" t="s">
        <v>8</v>
      </c>
      <c r="C17" s="18">
        <f>SUM(G17:BU17)</f>
        <v>75</v>
      </c>
      <c r="D17" s="19">
        <f>COUNTIF(G17:BU17,"=10")</f>
        <v>3</v>
      </c>
      <c r="E17" s="19">
        <f>COUNTIF(G17:BU17,"=9")</f>
        <v>1</v>
      </c>
      <c r="F17" s="19">
        <f>COUNTIF(G17:BU17,"=8")</f>
        <v>1</v>
      </c>
      <c r="G17" s="15"/>
      <c r="H17" s="15"/>
      <c r="I17" s="15"/>
      <c r="J17" s="15"/>
      <c r="K17" s="15"/>
      <c r="L17" s="15"/>
      <c r="M17" s="15"/>
      <c r="N17" s="15"/>
      <c r="O17" s="13">
        <v>6</v>
      </c>
      <c r="P17" s="13">
        <v>5</v>
      </c>
      <c r="Q17" s="13">
        <v>8</v>
      </c>
      <c r="R17" s="13">
        <v>7</v>
      </c>
      <c r="S17" s="13">
        <v>10</v>
      </c>
      <c r="T17" s="13">
        <v>7</v>
      </c>
      <c r="U17" s="13">
        <v>10</v>
      </c>
      <c r="V17" s="13">
        <v>10</v>
      </c>
      <c r="W17" s="13">
        <v>3</v>
      </c>
      <c r="X17" s="13">
        <v>9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</row>
    <row r="18" spans="1:73" ht="10.5" x14ac:dyDescent="0.25">
      <c r="A18" s="23">
        <f t="shared" si="0"/>
        <v>14</v>
      </c>
      <c r="B18" s="14" t="s">
        <v>9</v>
      </c>
      <c r="C18" s="18">
        <f>SUM(G18:BU18)</f>
        <v>74</v>
      </c>
      <c r="D18" s="19">
        <f>COUNTIF(G18:BU18,"=10")</f>
        <v>0</v>
      </c>
      <c r="E18" s="19">
        <f>COUNTIF(G18:BU18,"=9")</f>
        <v>3</v>
      </c>
      <c r="F18" s="19">
        <f>COUNTIF(G18:BU18,"=8")</f>
        <v>1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3">
        <v>8</v>
      </c>
      <c r="AG18" s="13">
        <v>9</v>
      </c>
      <c r="AH18" s="13">
        <v>9</v>
      </c>
      <c r="AI18" s="13">
        <v>9</v>
      </c>
      <c r="AJ18" s="13">
        <v>2</v>
      </c>
      <c r="AK18" s="13">
        <v>6</v>
      </c>
      <c r="AL18" s="13">
        <v>6</v>
      </c>
      <c r="AM18" s="13">
        <v>7</v>
      </c>
      <c r="AN18" s="13">
        <v>3</v>
      </c>
      <c r="AO18" s="13">
        <v>7</v>
      </c>
      <c r="AP18" s="13">
        <v>3</v>
      </c>
      <c r="AQ18" s="13">
        <v>3</v>
      </c>
      <c r="AR18" s="13">
        <v>2</v>
      </c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</row>
    <row r="19" spans="1:73" ht="10.5" x14ac:dyDescent="0.25">
      <c r="A19" s="23">
        <f t="shared" si="0"/>
        <v>15</v>
      </c>
      <c r="B19" s="14" t="s">
        <v>113</v>
      </c>
      <c r="C19" s="18">
        <f>SUM(G19:BU19)</f>
        <v>69</v>
      </c>
      <c r="D19" s="19">
        <f>COUNTIF(G19:BU19,"=10")</f>
        <v>2</v>
      </c>
      <c r="E19" s="19">
        <f>COUNTIF(G19:BU19,"=9")</f>
        <v>0</v>
      </c>
      <c r="F19" s="19">
        <f>COUNTIF(G19:BU19,"=8")</f>
        <v>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3">
        <v>2</v>
      </c>
      <c r="R19" s="15"/>
      <c r="S19" s="15"/>
      <c r="T19" s="15"/>
      <c r="U19" s="15"/>
      <c r="V19" s="13">
        <v>2</v>
      </c>
      <c r="W19" s="15"/>
      <c r="X19" s="13">
        <v>10</v>
      </c>
      <c r="Y19" s="13">
        <v>6</v>
      </c>
      <c r="Z19" s="13">
        <v>7</v>
      </c>
      <c r="AA19" s="13">
        <v>6</v>
      </c>
      <c r="AB19" s="13">
        <v>6</v>
      </c>
      <c r="AC19" s="13">
        <v>10</v>
      </c>
      <c r="AD19" s="13">
        <v>8</v>
      </c>
      <c r="AE19" s="13">
        <v>1</v>
      </c>
      <c r="AF19" s="15"/>
      <c r="AG19" s="15"/>
      <c r="AH19" s="13">
        <v>7</v>
      </c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>
        <v>4</v>
      </c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</row>
    <row r="20" spans="1:73" ht="10.5" x14ac:dyDescent="0.25">
      <c r="A20" s="23">
        <f t="shared" si="0"/>
        <v>16</v>
      </c>
      <c r="B20" s="14" t="s">
        <v>20</v>
      </c>
      <c r="C20" s="18">
        <f>SUM(G20:BU20)</f>
        <v>62</v>
      </c>
      <c r="D20" s="19">
        <f>COUNTIF(G20:BU20,"=10")</f>
        <v>0</v>
      </c>
      <c r="E20" s="19">
        <f>COUNTIF(G20:BU20,"=9")</f>
        <v>0</v>
      </c>
      <c r="F20" s="19">
        <f>COUNTIF(G20:BU20,"=8")</f>
        <v>1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3">
        <v>2</v>
      </c>
      <c r="AG20" s="15"/>
      <c r="AH20" s="13">
        <v>1</v>
      </c>
      <c r="AI20" s="15"/>
      <c r="AJ20" s="13">
        <v>4</v>
      </c>
      <c r="AK20" s="15"/>
      <c r="AL20" s="13">
        <v>3</v>
      </c>
      <c r="AM20" s="13">
        <v>5</v>
      </c>
      <c r="AN20" s="13">
        <v>5</v>
      </c>
      <c r="AO20" s="13"/>
      <c r="AP20" s="13"/>
      <c r="AQ20" s="13"/>
      <c r="AR20" s="13"/>
      <c r="AS20" s="13">
        <v>5</v>
      </c>
      <c r="AT20" s="13"/>
      <c r="AU20" s="13"/>
      <c r="AV20" s="13">
        <v>4</v>
      </c>
      <c r="AW20" s="13"/>
      <c r="AX20" s="13">
        <v>3</v>
      </c>
      <c r="AY20" s="13"/>
      <c r="AZ20" s="13">
        <v>2</v>
      </c>
      <c r="BA20" s="13"/>
      <c r="BB20" s="13"/>
      <c r="BC20" s="15">
        <v>1</v>
      </c>
      <c r="BD20" s="15">
        <v>8</v>
      </c>
      <c r="BE20" s="15">
        <v>7</v>
      </c>
      <c r="BF20" s="15">
        <v>3</v>
      </c>
      <c r="BG20" s="15">
        <v>1</v>
      </c>
      <c r="BH20" s="15">
        <v>7</v>
      </c>
      <c r="BI20" s="15"/>
      <c r="BJ20" s="15">
        <v>1</v>
      </c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</row>
    <row r="21" spans="1:73" ht="10.5" x14ac:dyDescent="0.25">
      <c r="A21" s="23">
        <f t="shared" si="0"/>
        <v>17</v>
      </c>
      <c r="B21" s="14" t="s">
        <v>114</v>
      </c>
      <c r="C21" s="18">
        <f>SUM(G21:BU21)</f>
        <v>51</v>
      </c>
      <c r="D21" s="19">
        <f>COUNTIF(G21:BU21,"=10")</f>
        <v>0</v>
      </c>
      <c r="E21" s="19">
        <f>COUNTIF(G21:BU21,"=9")</f>
        <v>2</v>
      </c>
      <c r="F21" s="19">
        <f>COUNTIF(G21:BU21,"=8")</f>
        <v>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3">
        <v>5</v>
      </c>
      <c r="AJ21" s="13">
        <v>9</v>
      </c>
      <c r="AK21" s="13">
        <v>3</v>
      </c>
      <c r="AL21" s="13">
        <v>9</v>
      </c>
      <c r="AM21" s="15"/>
      <c r="AN21" s="15">
        <v>1</v>
      </c>
      <c r="AO21" s="15"/>
      <c r="AP21" s="15">
        <v>7</v>
      </c>
      <c r="AQ21" s="15"/>
      <c r="AR21" s="15">
        <v>5</v>
      </c>
      <c r="AS21" s="15"/>
      <c r="AT21" s="15">
        <v>1</v>
      </c>
      <c r="AU21" s="15"/>
      <c r="AV21" s="15"/>
      <c r="AW21" s="15"/>
      <c r="AX21" s="15"/>
      <c r="AY21" s="15"/>
      <c r="AZ21" s="15"/>
      <c r="BA21" s="15">
        <v>6</v>
      </c>
      <c r="BB21" s="15"/>
      <c r="BC21" s="15"/>
      <c r="BD21" s="15"/>
      <c r="BE21" s="15"/>
      <c r="BF21" s="15"/>
      <c r="BG21" s="15"/>
      <c r="BH21" s="15">
        <v>5</v>
      </c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</row>
    <row r="22" spans="1:73" ht="10.5" x14ac:dyDescent="0.25">
      <c r="A22" s="23">
        <f t="shared" si="0"/>
        <v>18</v>
      </c>
      <c r="B22" s="14" t="s">
        <v>11</v>
      </c>
      <c r="C22" s="18">
        <f>SUM(G22:BU22)</f>
        <v>49</v>
      </c>
      <c r="D22" s="19">
        <f>COUNTIF(G22:BU22,"=10")</f>
        <v>0</v>
      </c>
      <c r="E22" s="19">
        <f>COUNTIF(G22:BU22,"=9")</f>
        <v>1</v>
      </c>
      <c r="F22" s="19">
        <f>COUNTIF(G22:BU22,"=8")</f>
        <v>1</v>
      </c>
      <c r="G22" s="15"/>
      <c r="H22" s="15"/>
      <c r="I22" s="15"/>
      <c r="J22" s="15"/>
      <c r="K22" s="15"/>
      <c r="L22" s="15"/>
      <c r="M22" s="13">
        <v>8</v>
      </c>
      <c r="N22" s="13">
        <v>6</v>
      </c>
      <c r="O22" s="13">
        <v>4</v>
      </c>
      <c r="P22" s="15"/>
      <c r="Q22" s="13">
        <v>9</v>
      </c>
      <c r="R22" s="13">
        <v>2</v>
      </c>
      <c r="S22" s="15"/>
      <c r="T22" s="15"/>
      <c r="U22" s="13">
        <v>1</v>
      </c>
      <c r="V22" s="15"/>
      <c r="W22" s="15"/>
      <c r="X22" s="13">
        <v>4</v>
      </c>
      <c r="Y22" s="15"/>
      <c r="Z22" s="15"/>
      <c r="AA22" s="15"/>
      <c r="AB22" s="15"/>
      <c r="AC22" s="15"/>
      <c r="AD22" s="15"/>
      <c r="AE22" s="13">
        <v>5</v>
      </c>
      <c r="AF22" s="15"/>
      <c r="AG22" s="13">
        <v>1</v>
      </c>
      <c r="AH22" s="15"/>
      <c r="AI22" s="13">
        <v>1</v>
      </c>
      <c r="AJ22" s="15"/>
      <c r="AK22" s="13">
        <v>1</v>
      </c>
      <c r="AL22" s="15"/>
      <c r="AM22" s="15"/>
      <c r="AN22" s="15"/>
      <c r="AO22" s="15">
        <v>2</v>
      </c>
      <c r="AP22" s="15"/>
      <c r="AQ22" s="15"/>
      <c r="AR22" s="15">
        <v>3</v>
      </c>
      <c r="AS22" s="15"/>
      <c r="AT22" s="15"/>
      <c r="AU22" s="15">
        <v>2</v>
      </c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</row>
    <row r="23" spans="1:73" ht="10.5" x14ac:dyDescent="0.25">
      <c r="A23" s="23">
        <f t="shared" si="0"/>
        <v>19</v>
      </c>
      <c r="B23" s="14" t="s">
        <v>10</v>
      </c>
      <c r="C23" s="18">
        <f>SUM(G23:BU23)</f>
        <v>47</v>
      </c>
      <c r="D23" s="19">
        <f>COUNTIF(G23:BU23,"=10")</f>
        <v>0</v>
      </c>
      <c r="E23" s="19">
        <f>COUNTIF(G23:BU23,"=9")</f>
        <v>0</v>
      </c>
      <c r="F23" s="19">
        <f>COUNTIF(G23:BU23,"=8")</f>
        <v>1</v>
      </c>
      <c r="G23" s="15"/>
      <c r="H23" s="13">
        <v>4</v>
      </c>
      <c r="I23" s="15"/>
      <c r="J23" s="15"/>
      <c r="K23" s="13">
        <v>5</v>
      </c>
      <c r="L23" s="15"/>
      <c r="M23" s="15"/>
      <c r="N23" s="15"/>
      <c r="O23" s="15"/>
      <c r="P23" s="13">
        <v>8</v>
      </c>
      <c r="Q23" s="13">
        <v>7</v>
      </c>
      <c r="R23" s="15"/>
      <c r="S23" s="13">
        <v>4</v>
      </c>
      <c r="T23" s="13">
        <v>5</v>
      </c>
      <c r="U23" s="15"/>
      <c r="V23" s="15"/>
      <c r="W23" s="13">
        <v>7</v>
      </c>
      <c r="X23" s="13">
        <v>5</v>
      </c>
      <c r="Y23" s="15"/>
      <c r="Z23" s="15"/>
      <c r="AA23" s="15"/>
      <c r="AB23" s="15"/>
      <c r="AC23" s="15"/>
      <c r="AD23" s="13">
        <v>2</v>
      </c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</row>
    <row r="24" spans="1:73" ht="10.5" x14ac:dyDescent="0.25">
      <c r="A24" s="23">
        <f t="shared" si="0"/>
        <v>20</v>
      </c>
      <c r="B24" s="14" t="s">
        <v>12</v>
      </c>
      <c r="C24" s="18">
        <f>SUM(G24:BU24)</f>
        <v>41</v>
      </c>
      <c r="D24" s="19">
        <f>COUNTIF(G24:BU24,"=10")</f>
        <v>1</v>
      </c>
      <c r="E24" s="19">
        <f>COUNTIF(G24:BU24,"=9")</f>
        <v>2</v>
      </c>
      <c r="F24" s="19">
        <f>COUNTIF(G24:BU24,"=8")</f>
        <v>0</v>
      </c>
      <c r="G24" s="15"/>
      <c r="H24" s="15"/>
      <c r="I24" s="15"/>
      <c r="J24" s="15"/>
      <c r="K24" s="15"/>
      <c r="L24" s="15"/>
      <c r="M24" s="15"/>
      <c r="N24" s="15"/>
      <c r="O24" s="15"/>
      <c r="P24" s="13">
        <v>9</v>
      </c>
      <c r="Q24" s="13">
        <v>4</v>
      </c>
      <c r="R24" s="13">
        <v>10</v>
      </c>
      <c r="S24" s="13">
        <v>3</v>
      </c>
      <c r="T24" s="13">
        <v>9</v>
      </c>
      <c r="U24" s="13">
        <v>6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</row>
    <row r="25" spans="1:73" ht="10.5" x14ac:dyDescent="0.25">
      <c r="A25" s="23">
        <f t="shared" si="0"/>
        <v>21</v>
      </c>
      <c r="B25" s="14" t="s">
        <v>13</v>
      </c>
      <c r="C25" s="18">
        <f>SUM(G25:BU25)</f>
        <v>40</v>
      </c>
      <c r="D25" s="19">
        <f>COUNTIF(G25:BU25,"=10")</f>
        <v>0</v>
      </c>
      <c r="E25" s="19">
        <f>COUNTIF(G25:BU25,"=9")</f>
        <v>1</v>
      </c>
      <c r="F25" s="19">
        <f>COUNTIF(G25:BU25,"=8")</f>
        <v>1</v>
      </c>
      <c r="G25" s="15"/>
      <c r="H25" s="15"/>
      <c r="I25" s="13">
        <v>5</v>
      </c>
      <c r="J25" s="13">
        <v>8</v>
      </c>
      <c r="K25" s="13">
        <v>9</v>
      </c>
      <c r="L25" s="13">
        <v>5</v>
      </c>
      <c r="M25" s="13">
        <v>7</v>
      </c>
      <c r="N25" s="15"/>
      <c r="O25" s="15"/>
      <c r="P25" s="15"/>
      <c r="Q25" s="13">
        <v>5</v>
      </c>
      <c r="R25" s="15"/>
      <c r="S25" s="13">
        <v>1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</row>
    <row r="26" spans="1:73" ht="10.5" x14ac:dyDescent="0.25">
      <c r="A26" s="23">
        <f t="shared" si="0"/>
        <v>22</v>
      </c>
      <c r="B26" s="14" t="s">
        <v>78</v>
      </c>
      <c r="C26" s="18">
        <f>SUM(G26:BU26)</f>
        <v>38</v>
      </c>
      <c r="D26" s="19">
        <f>COUNTIF(G26:BU26,"=10")</f>
        <v>0</v>
      </c>
      <c r="E26" s="19">
        <f>COUNTIF(G26:BU26,"=9")</f>
        <v>0</v>
      </c>
      <c r="F26" s="19">
        <f>COUNTIF(G26:BU26,"=8")</f>
        <v>2</v>
      </c>
      <c r="G26" s="15"/>
      <c r="H26" s="15"/>
      <c r="I26" s="13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>
        <v>1</v>
      </c>
      <c r="AT26" s="15"/>
      <c r="AU26" s="15"/>
      <c r="AV26" s="15"/>
      <c r="AW26" s="15"/>
      <c r="AX26" s="15"/>
      <c r="AY26" s="15"/>
      <c r="AZ26" s="15"/>
      <c r="BA26" s="15">
        <v>8</v>
      </c>
      <c r="BB26" s="15"/>
      <c r="BC26" s="15">
        <v>8</v>
      </c>
      <c r="BD26" s="15">
        <v>6</v>
      </c>
      <c r="BE26" s="15"/>
      <c r="BF26" s="15">
        <v>6</v>
      </c>
      <c r="BG26" s="15"/>
      <c r="BH26" s="15"/>
      <c r="BI26" s="15"/>
      <c r="BJ26" s="15"/>
      <c r="BK26" s="15">
        <v>4</v>
      </c>
      <c r="BL26" s="15">
        <v>5</v>
      </c>
      <c r="BM26" s="15"/>
      <c r="BN26" s="15"/>
      <c r="BO26" s="15"/>
      <c r="BP26" s="15"/>
      <c r="BQ26" s="15"/>
      <c r="BR26" s="15"/>
      <c r="BS26" s="15"/>
      <c r="BT26" s="15"/>
      <c r="BU26" s="15"/>
    </row>
    <row r="27" spans="1:73" ht="10.5" x14ac:dyDescent="0.25">
      <c r="A27" s="23">
        <f t="shared" si="0"/>
        <v>23</v>
      </c>
      <c r="B27" s="14" t="s">
        <v>42</v>
      </c>
      <c r="C27" s="18">
        <f>SUM(G27:BU27)</f>
        <v>37</v>
      </c>
      <c r="D27" s="19">
        <f>COUNTIF(G27:BU27,"=10")</f>
        <v>0</v>
      </c>
      <c r="E27" s="19">
        <f>COUNTIF(G27:BU27,"=9")</f>
        <v>0</v>
      </c>
      <c r="F27" s="19">
        <f>COUNTIF(G27:BU27,"=8")</f>
        <v>2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3">
        <v>5</v>
      </c>
      <c r="T27" s="13">
        <v>2</v>
      </c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>
        <v>1</v>
      </c>
      <c r="BI27" s="15"/>
      <c r="BJ27" s="15">
        <v>4</v>
      </c>
      <c r="BK27" s="15">
        <v>8</v>
      </c>
      <c r="BL27" s="15">
        <v>3</v>
      </c>
      <c r="BM27" s="15">
        <v>8</v>
      </c>
      <c r="BN27" s="15">
        <v>1</v>
      </c>
      <c r="BO27" s="15">
        <v>5</v>
      </c>
      <c r="BP27" s="15"/>
      <c r="BQ27" s="15"/>
      <c r="BR27" s="15"/>
      <c r="BS27" s="15"/>
      <c r="BT27" s="15"/>
      <c r="BU27" s="15"/>
    </row>
    <row r="28" spans="1:73" ht="10.5" x14ac:dyDescent="0.25">
      <c r="A28" s="23">
        <f t="shared" si="0"/>
        <v>24</v>
      </c>
      <c r="B28" s="14" t="s">
        <v>36</v>
      </c>
      <c r="C28" s="18">
        <f>SUM(G28:BU28)</f>
        <v>36</v>
      </c>
      <c r="D28" s="19">
        <f>COUNTIF(G28:BU28,"=10")</f>
        <v>0</v>
      </c>
      <c r="E28" s="19">
        <f>COUNTIF(G28:BU28,"=9")</f>
        <v>0</v>
      </c>
      <c r="F28" s="19">
        <f>COUNTIF(G28:BU28,"=8")</f>
        <v>0</v>
      </c>
      <c r="G28" s="15"/>
      <c r="H28" s="15"/>
      <c r="I28" s="15"/>
      <c r="J28" s="13">
        <v>5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3">
        <v>5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>
        <v>1</v>
      </c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>
        <v>5</v>
      </c>
      <c r="BH28" s="15"/>
      <c r="BI28" s="15">
        <v>4</v>
      </c>
      <c r="BJ28" s="15">
        <v>2</v>
      </c>
      <c r="BK28" s="15">
        <v>1</v>
      </c>
      <c r="BL28" s="15">
        <v>1</v>
      </c>
      <c r="BM28" s="15">
        <v>5</v>
      </c>
      <c r="BN28" s="15">
        <v>4</v>
      </c>
      <c r="BO28" s="15"/>
      <c r="BP28" s="15"/>
      <c r="BQ28" s="15">
        <v>3</v>
      </c>
      <c r="BR28" s="15"/>
      <c r="BS28" s="15"/>
      <c r="BT28" s="15"/>
      <c r="BU28" s="15"/>
    </row>
    <row r="29" spans="1:73" ht="10.5" x14ac:dyDescent="0.25">
      <c r="A29" s="23">
        <f t="shared" si="0"/>
        <v>25</v>
      </c>
      <c r="B29" s="14" t="s">
        <v>14</v>
      </c>
      <c r="C29" s="18">
        <f>SUM(G29:BU29)</f>
        <v>35</v>
      </c>
      <c r="D29" s="19">
        <f>COUNTIF(G29:BU29,"=10")</f>
        <v>0</v>
      </c>
      <c r="E29" s="19">
        <f>COUNTIF(G29:BU29,"=9")</f>
        <v>2</v>
      </c>
      <c r="F29" s="19">
        <f>COUNTIF(G29:BU29,"=8")</f>
        <v>0</v>
      </c>
      <c r="G29" s="15"/>
      <c r="H29" s="15"/>
      <c r="I29" s="15"/>
      <c r="J29" s="15"/>
      <c r="K29" s="13">
        <v>2</v>
      </c>
      <c r="L29" s="15"/>
      <c r="M29" s="13">
        <v>5</v>
      </c>
      <c r="N29" s="13">
        <v>9</v>
      </c>
      <c r="O29" s="13">
        <v>9</v>
      </c>
      <c r="P29" s="13">
        <v>7</v>
      </c>
      <c r="Q29" s="15"/>
      <c r="R29" s="13">
        <v>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</row>
    <row r="30" spans="1:73" ht="10.5" x14ac:dyDescent="0.25">
      <c r="A30" s="23">
        <f t="shared" si="0"/>
        <v>26</v>
      </c>
      <c r="B30" s="14" t="s">
        <v>115</v>
      </c>
      <c r="C30" s="18">
        <f>SUM(G30:BU30)</f>
        <v>33</v>
      </c>
      <c r="D30" s="19">
        <f>COUNTIF(G30:BU30,"=10")</f>
        <v>1</v>
      </c>
      <c r="E30" s="19">
        <f>COUNTIF(G30:BU30,"=9")</f>
        <v>1</v>
      </c>
      <c r="F30" s="19">
        <f>COUNTIF(G30:BU30,"=8")</f>
        <v>0</v>
      </c>
      <c r="G30" s="13">
        <v>10</v>
      </c>
      <c r="H30" s="13">
        <v>9</v>
      </c>
      <c r="I30" s="13">
        <v>7</v>
      </c>
      <c r="J30" s="13">
        <v>1</v>
      </c>
      <c r="K30" s="15"/>
      <c r="L30" s="15"/>
      <c r="M30" s="13">
        <v>6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</row>
    <row r="31" spans="1:73" ht="10.5" x14ac:dyDescent="0.25">
      <c r="A31" s="23">
        <f t="shared" si="0"/>
        <v>27</v>
      </c>
      <c r="B31" s="14" t="s">
        <v>15</v>
      </c>
      <c r="C31" s="18">
        <f>SUM(G31:BU31)</f>
        <v>31</v>
      </c>
      <c r="D31" s="19">
        <f>COUNTIF(G31:BU31,"=10")</f>
        <v>0</v>
      </c>
      <c r="E31" s="19">
        <f>COUNTIF(G31:BU31,"=9")</f>
        <v>1</v>
      </c>
      <c r="F31" s="19">
        <f>COUNTIF(G31:BU31,"=8")</f>
        <v>1</v>
      </c>
      <c r="G31" s="15"/>
      <c r="H31" s="15"/>
      <c r="I31" s="13">
        <v>9</v>
      </c>
      <c r="J31" s="15"/>
      <c r="K31" s="15"/>
      <c r="L31" s="15"/>
      <c r="M31" s="13">
        <v>3</v>
      </c>
      <c r="N31" s="13">
        <v>8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3">
        <v>4</v>
      </c>
      <c r="AF31" s="15"/>
      <c r="AG31" s="13">
        <v>7</v>
      </c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</row>
    <row r="32" spans="1:73" ht="10.5" x14ac:dyDescent="0.25">
      <c r="A32" s="23">
        <f t="shared" si="0"/>
        <v>28</v>
      </c>
      <c r="B32" s="14" t="s">
        <v>24</v>
      </c>
      <c r="C32" s="18">
        <f>SUM(G32:BU32)</f>
        <v>29</v>
      </c>
      <c r="D32" s="19">
        <f>COUNTIF(G32:BU32,"=10")</f>
        <v>0</v>
      </c>
      <c r="E32" s="19">
        <f>COUNTIF(G32:BU32,"=9")</f>
        <v>0</v>
      </c>
      <c r="F32" s="19">
        <f>COUNTIF(G32:BU32,"=8")</f>
        <v>1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3">
        <v>5</v>
      </c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>
        <v>8</v>
      </c>
      <c r="AP32" s="15">
        <v>6</v>
      </c>
      <c r="AQ32" s="15"/>
      <c r="AR32" s="15"/>
      <c r="AS32" s="15"/>
      <c r="AT32" s="15"/>
      <c r="AU32" s="15"/>
      <c r="AV32" s="15"/>
      <c r="AW32" s="15"/>
      <c r="AX32" s="15"/>
      <c r="AY32" s="15">
        <v>7</v>
      </c>
      <c r="AZ32" s="15">
        <v>1</v>
      </c>
      <c r="BA32" s="15"/>
      <c r="BB32" s="15"/>
      <c r="BC32" s="15"/>
      <c r="BD32" s="15"/>
      <c r="BE32" s="15"/>
      <c r="BF32" s="15"/>
      <c r="BG32" s="15"/>
      <c r="BH32" s="15">
        <v>2</v>
      </c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</row>
    <row r="33" spans="1:73" ht="10.5" x14ac:dyDescent="0.25">
      <c r="A33" s="23">
        <f t="shared" si="0"/>
        <v>29</v>
      </c>
      <c r="B33" s="14" t="s">
        <v>16</v>
      </c>
      <c r="C33" s="18">
        <f>SUM(G33:BU33)</f>
        <v>28</v>
      </c>
      <c r="D33" s="19">
        <f>COUNTIF(G33:BU33,"=10")</f>
        <v>0</v>
      </c>
      <c r="E33" s="19">
        <f>COUNTIF(G33:BU33,"=9")</f>
        <v>0</v>
      </c>
      <c r="F33" s="19">
        <f>COUNTIF(G33:BU33,"=8")</f>
        <v>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3">
        <v>7</v>
      </c>
      <c r="AE33" s="13">
        <v>7</v>
      </c>
      <c r="AF33" s="13">
        <v>7</v>
      </c>
      <c r="AG33" s="13">
        <v>2</v>
      </c>
      <c r="AH33" s="13">
        <v>5</v>
      </c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</row>
    <row r="34" spans="1:73" ht="10.5" x14ac:dyDescent="0.25">
      <c r="A34" s="23">
        <f t="shared" si="0"/>
        <v>30</v>
      </c>
      <c r="B34" s="14" t="s">
        <v>17</v>
      </c>
      <c r="C34" s="18">
        <f>SUM(G34:BU34)</f>
        <v>26</v>
      </c>
      <c r="D34" s="19">
        <f>COUNTIF(G34:BU34,"=10")</f>
        <v>0</v>
      </c>
      <c r="E34" s="19">
        <f>COUNTIF(G34:BU34,"=9")</f>
        <v>0</v>
      </c>
      <c r="F34" s="19">
        <f>COUNTIF(G34:BU34,"=8")</f>
        <v>1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3">
        <v>5</v>
      </c>
      <c r="AG34" s="15"/>
      <c r="AH34" s="13">
        <v>8</v>
      </c>
      <c r="AI34" s="13">
        <v>2</v>
      </c>
      <c r="AJ34" s="13">
        <v>6</v>
      </c>
      <c r="AK34" s="13">
        <v>5</v>
      </c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</row>
    <row r="35" spans="1:73" ht="10.5" x14ac:dyDescent="0.25">
      <c r="A35" s="23">
        <f t="shared" si="0"/>
        <v>30</v>
      </c>
      <c r="B35" s="14" t="s">
        <v>63</v>
      </c>
      <c r="C35" s="18">
        <f>SUM(G35:BU35)</f>
        <v>26</v>
      </c>
      <c r="D35" s="19">
        <f>COUNTIF(G35:BU35,"=10")</f>
        <v>0</v>
      </c>
      <c r="E35" s="19">
        <f>COUNTIF(G35:BU35,"=9")</f>
        <v>0</v>
      </c>
      <c r="F35" s="19">
        <f>COUNTIF(G35:BU35,"=8")</f>
        <v>0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3">
        <v>2</v>
      </c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>
        <v>2</v>
      </c>
      <c r="AZ35" s="15">
        <v>4</v>
      </c>
      <c r="BA35" s="15"/>
      <c r="BB35" s="15">
        <v>5</v>
      </c>
      <c r="BC35" s="15">
        <v>3</v>
      </c>
      <c r="BD35" s="15">
        <v>4</v>
      </c>
      <c r="BE35" s="15">
        <v>1</v>
      </c>
      <c r="BF35" s="15">
        <v>5</v>
      </c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</row>
    <row r="36" spans="1:73" ht="10.5" x14ac:dyDescent="0.25">
      <c r="A36" s="23">
        <f t="shared" si="0"/>
        <v>32</v>
      </c>
      <c r="B36" s="14" t="s">
        <v>18</v>
      </c>
      <c r="C36" s="18">
        <f>SUM(G36:BU36)</f>
        <v>23</v>
      </c>
      <c r="D36" s="19">
        <f>COUNTIF(G36:BU36,"=10")</f>
        <v>0</v>
      </c>
      <c r="E36" s="19">
        <f>COUNTIF(G36:BU36,"=9")</f>
        <v>0</v>
      </c>
      <c r="F36" s="19">
        <f>COUNTIF(G36:BU36,"=8")</f>
        <v>0</v>
      </c>
      <c r="G36" s="15"/>
      <c r="H36" s="15"/>
      <c r="I36" s="15"/>
      <c r="J36" s="15"/>
      <c r="K36" s="15"/>
      <c r="L36" s="13">
        <v>1</v>
      </c>
      <c r="M36" s="13">
        <v>2</v>
      </c>
      <c r="N36" s="15"/>
      <c r="O36" s="13">
        <v>2</v>
      </c>
      <c r="P36" s="13">
        <v>6</v>
      </c>
      <c r="Q36" s="13">
        <v>6</v>
      </c>
      <c r="R36" s="13">
        <v>4</v>
      </c>
      <c r="S36" s="13">
        <v>2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</row>
    <row r="37" spans="1:73" ht="10.5" x14ac:dyDescent="0.25">
      <c r="A37" s="23">
        <f t="shared" si="0"/>
        <v>33</v>
      </c>
      <c r="B37" s="14" t="s">
        <v>27</v>
      </c>
      <c r="C37" s="18">
        <f>SUM(G37:BU37)</f>
        <v>21</v>
      </c>
      <c r="D37" s="19">
        <f>COUNTIF(G37:BU37,"=10")</f>
        <v>0</v>
      </c>
      <c r="E37" s="19">
        <f>COUNTIF(G37:BU37,"=9")</f>
        <v>0</v>
      </c>
      <c r="F37" s="19">
        <f>COUNTIF(G37:BU37,"=8")</f>
        <v>1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3">
        <v>8</v>
      </c>
      <c r="X37" s="15"/>
      <c r="Y37" s="13">
        <v>1</v>
      </c>
      <c r="Z37" s="13">
        <v>3</v>
      </c>
      <c r="AA37" s="15"/>
      <c r="AB37" s="15"/>
      <c r="AC37" s="13">
        <v>4</v>
      </c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>
        <v>1</v>
      </c>
      <c r="AR37" s="15"/>
      <c r="AS37" s="15"/>
      <c r="AT37" s="15"/>
      <c r="AU37" s="15"/>
      <c r="AV37" s="15">
        <v>2</v>
      </c>
      <c r="AW37" s="15"/>
      <c r="AX37" s="15">
        <v>2</v>
      </c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</row>
    <row r="38" spans="1:73" ht="10.5" x14ac:dyDescent="0.25">
      <c r="A38" s="23">
        <f t="shared" si="0"/>
        <v>33</v>
      </c>
      <c r="B38" s="15" t="s">
        <v>116</v>
      </c>
      <c r="C38" s="18">
        <f>SUM(G38:BU38)</f>
        <v>21</v>
      </c>
      <c r="D38" s="19">
        <f>COUNTIF(G38:BU38,"=10")</f>
        <v>0</v>
      </c>
      <c r="E38" s="19">
        <f>COUNTIF(G38:BU38,"=9")</f>
        <v>0</v>
      </c>
      <c r="F38" s="19">
        <f>COUNTIF(G38:BU38,"=8")</f>
        <v>0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>
        <v>2</v>
      </c>
      <c r="AQ38" s="15">
        <v>5</v>
      </c>
      <c r="AR38" s="15"/>
      <c r="AS38" s="15"/>
      <c r="AT38" s="15"/>
      <c r="AU38" s="15"/>
      <c r="AV38" s="15"/>
      <c r="AW38" s="15">
        <v>2</v>
      </c>
      <c r="AX38" s="15"/>
      <c r="AY38" s="15">
        <v>6</v>
      </c>
      <c r="AZ38" s="15">
        <v>6</v>
      </c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</row>
    <row r="39" spans="1:73" ht="10.5" x14ac:dyDescent="0.25">
      <c r="A39" s="23">
        <f t="shared" si="0"/>
        <v>35</v>
      </c>
      <c r="B39" s="14" t="s">
        <v>19</v>
      </c>
      <c r="C39" s="18">
        <f>SUM(G39:BU39)</f>
        <v>20</v>
      </c>
      <c r="D39" s="19">
        <f>COUNTIF(G39:BU39,"=10")</f>
        <v>0</v>
      </c>
      <c r="E39" s="19">
        <f>COUNTIF(G39:BU39,"=9")</f>
        <v>0</v>
      </c>
      <c r="F39" s="19">
        <f>COUNTIF(G39:BU39,"=8")</f>
        <v>1</v>
      </c>
      <c r="G39" s="15"/>
      <c r="H39" s="13">
        <v>6</v>
      </c>
      <c r="I39" s="15"/>
      <c r="J39" s="15"/>
      <c r="K39" s="15"/>
      <c r="L39" s="15"/>
      <c r="M39" s="15"/>
      <c r="N39" s="15"/>
      <c r="O39" s="13">
        <v>8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3">
        <v>6</v>
      </c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</row>
    <row r="40" spans="1:73" ht="10.5" x14ac:dyDescent="0.25">
      <c r="A40" s="23">
        <f t="shared" si="0"/>
        <v>35</v>
      </c>
      <c r="B40" s="14" t="s">
        <v>43</v>
      </c>
      <c r="C40" s="18">
        <f>SUM(G40:BU40)</f>
        <v>20</v>
      </c>
      <c r="D40" s="19">
        <f>COUNTIF(G40:BU40,"=10")</f>
        <v>0</v>
      </c>
      <c r="E40" s="19">
        <f>COUNTIF(G40:BU40,"=9")</f>
        <v>0</v>
      </c>
      <c r="F40" s="19">
        <f>COUNTIF(G40:BU40,"=8")</f>
        <v>0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3">
        <v>7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>
        <v>7</v>
      </c>
      <c r="BC40" s="15">
        <v>6</v>
      </c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</row>
    <row r="41" spans="1:73" ht="10.5" x14ac:dyDescent="0.25">
      <c r="A41" s="23">
        <f t="shared" si="0"/>
        <v>37</v>
      </c>
      <c r="B41" s="14" t="s">
        <v>87</v>
      </c>
      <c r="C41" s="18">
        <f>SUM(G41:BU41)</f>
        <v>19</v>
      </c>
      <c r="D41" s="19">
        <f>COUNTIF(G41:BU41,"=10")</f>
        <v>0</v>
      </c>
      <c r="E41" s="19">
        <f>COUNTIF(G41:BU41,"=9")</f>
        <v>1</v>
      </c>
      <c r="F41" s="19">
        <f>COUNTIF(G41:BU41,"=8")</f>
        <v>0</v>
      </c>
      <c r="G41" s="15"/>
      <c r="H41" s="15"/>
      <c r="I41" s="13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>
        <v>4</v>
      </c>
      <c r="AZ41" s="15">
        <v>9</v>
      </c>
      <c r="BA41" s="15"/>
      <c r="BB41" s="15">
        <v>6</v>
      </c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</row>
    <row r="42" spans="1:73" ht="10.5" x14ac:dyDescent="0.25">
      <c r="A42" s="23">
        <f t="shared" si="0"/>
        <v>37</v>
      </c>
      <c r="B42" s="14" t="s">
        <v>23</v>
      </c>
      <c r="C42" s="18">
        <f>SUM(G42:BU42)</f>
        <v>19</v>
      </c>
      <c r="D42" s="19">
        <f>COUNTIF(G42:BU42,"=10")</f>
        <v>0</v>
      </c>
      <c r="E42" s="19">
        <f>COUNTIF(G42:BU42,"=9")</f>
        <v>0</v>
      </c>
      <c r="F42" s="19">
        <f>COUNTIF(G42:BU42,"=8")</f>
        <v>1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3">
        <v>5</v>
      </c>
      <c r="W42" s="15"/>
      <c r="X42" s="15"/>
      <c r="Y42" s="15"/>
      <c r="Z42" s="15"/>
      <c r="AA42" s="13">
        <v>8</v>
      </c>
      <c r="AB42" s="13">
        <v>3</v>
      </c>
      <c r="AC42" s="15"/>
      <c r="AD42" s="13">
        <v>3</v>
      </c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</row>
    <row r="43" spans="1:73" ht="10.5" x14ac:dyDescent="0.25">
      <c r="A43" s="23">
        <f t="shared" si="0"/>
        <v>37</v>
      </c>
      <c r="B43" s="14" t="s">
        <v>21</v>
      </c>
      <c r="C43" s="18">
        <f>SUM(G43:BU43)</f>
        <v>19</v>
      </c>
      <c r="D43" s="19">
        <f>COUNTIF(G43:BU43,"=10")</f>
        <v>0</v>
      </c>
      <c r="E43" s="19">
        <f>COUNTIF(G43:BU43,"=9")</f>
        <v>0</v>
      </c>
      <c r="F43" s="19">
        <f>COUNTIF(G43:BU43,"=8")</f>
        <v>0</v>
      </c>
      <c r="G43" s="15"/>
      <c r="H43" s="15"/>
      <c r="I43" s="15"/>
      <c r="J43" s="13">
        <v>3</v>
      </c>
      <c r="K43" s="13">
        <v>7</v>
      </c>
      <c r="L43" s="13">
        <v>3</v>
      </c>
      <c r="M43" s="15"/>
      <c r="N43" s="13">
        <v>5</v>
      </c>
      <c r="O43" s="15"/>
      <c r="P43" s="13">
        <v>1</v>
      </c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</row>
    <row r="44" spans="1:73" ht="10.5" x14ac:dyDescent="0.25">
      <c r="A44" s="23">
        <f t="shared" si="0"/>
        <v>37</v>
      </c>
      <c r="B44" s="14" t="s">
        <v>22</v>
      </c>
      <c r="C44" s="18">
        <f>SUM(G44:BU44)</f>
        <v>19</v>
      </c>
      <c r="D44" s="19">
        <f>COUNTIF(G44:BU44,"=10")</f>
        <v>0</v>
      </c>
      <c r="E44" s="19">
        <f>COUNTIF(G44:BU44,"=9")</f>
        <v>0</v>
      </c>
      <c r="F44" s="19">
        <f>COUNTIF(G44:BU44,"=8")</f>
        <v>0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3">
        <v>2</v>
      </c>
      <c r="Y44" s="15"/>
      <c r="Z44" s="13">
        <v>4</v>
      </c>
      <c r="AA44" s="15"/>
      <c r="AB44" s="13">
        <v>2</v>
      </c>
      <c r="AC44" s="13">
        <v>7</v>
      </c>
      <c r="AD44" s="13">
        <v>4</v>
      </c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</row>
    <row r="45" spans="1:73" ht="10.5" x14ac:dyDescent="0.25">
      <c r="A45" s="23">
        <f t="shared" si="0"/>
        <v>41</v>
      </c>
      <c r="B45" s="14" t="s">
        <v>26</v>
      </c>
      <c r="C45" s="18">
        <f>SUM(G45:BU45)</f>
        <v>16</v>
      </c>
      <c r="D45" s="19">
        <f>COUNTIF(G45:BU45,"=10")</f>
        <v>0</v>
      </c>
      <c r="E45" s="19">
        <f>COUNTIF(G45:BU45,"=9")</f>
        <v>0</v>
      </c>
      <c r="F45" s="19">
        <f>COUNTIF(G45:BU45,"=8")</f>
        <v>1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3">
        <v>2</v>
      </c>
      <c r="AB45" s="15"/>
      <c r="AC45" s="13">
        <v>8</v>
      </c>
      <c r="AD45" s="15"/>
      <c r="AE45" s="13">
        <v>6</v>
      </c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</row>
    <row r="46" spans="1:73" ht="10.5" x14ac:dyDescent="0.25">
      <c r="A46" s="23">
        <f t="shared" si="0"/>
        <v>41</v>
      </c>
      <c r="B46" s="14" t="s">
        <v>28</v>
      </c>
      <c r="C46" s="18">
        <f>SUM(G46:BU46)</f>
        <v>16</v>
      </c>
      <c r="D46" s="19">
        <f>COUNTIF(G46:BU46,"=10")</f>
        <v>0</v>
      </c>
      <c r="E46" s="19">
        <f>COUNTIF(G46:BU46,"=9")</f>
        <v>0</v>
      </c>
      <c r="F46" s="19">
        <f>COUNTIF(G46:BU46,"=8")</f>
        <v>1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3">
        <v>8</v>
      </c>
      <c r="AA46" s="15"/>
      <c r="AB46" s="13">
        <v>1</v>
      </c>
      <c r="AC46" s="15"/>
      <c r="AD46" s="15"/>
      <c r="AE46" s="15"/>
      <c r="AF46" s="15"/>
      <c r="AG46" s="13">
        <v>4</v>
      </c>
      <c r="AH46" s="15"/>
      <c r="AI46" s="15"/>
      <c r="AJ46" s="15"/>
      <c r="AK46" s="15"/>
      <c r="AL46" s="15"/>
      <c r="AM46" s="15"/>
      <c r="AN46" s="15"/>
      <c r="AO46" s="15">
        <v>3</v>
      </c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</row>
    <row r="47" spans="1:73" ht="10.5" x14ac:dyDescent="0.25">
      <c r="A47" s="23">
        <f t="shared" si="0"/>
        <v>41</v>
      </c>
      <c r="B47" s="14" t="s">
        <v>117</v>
      </c>
      <c r="C47" s="18">
        <f>SUM(G47:BU47)</f>
        <v>16</v>
      </c>
      <c r="D47" s="19">
        <f>COUNTIF(G47:BU47,"=10")</f>
        <v>0</v>
      </c>
      <c r="E47" s="19">
        <f>COUNTIF(G47:BU47,"=9")</f>
        <v>0</v>
      </c>
      <c r="F47" s="19">
        <f>COUNTIF(G47:BU47,"=8")</f>
        <v>0</v>
      </c>
      <c r="G47" s="15"/>
      <c r="H47" s="15"/>
      <c r="I47" s="13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>
        <v>2</v>
      </c>
      <c r="BB47" s="15"/>
      <c r="BC47" s="15"/>
      <c r="BD47" s="15"/>
      <c r="BE47" s="15">
        <v>3</v>
      </c>
      <c r="BF47" s="15"/>
      <c r="BG47" s="15">
        <v>7</v>
      </c>
      <c r="BH47" s="15">
        <v>3</v>
      </c>
      <c r="BI47" s="15">
        <v>1</v>
      </c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</row>
    <row r="48" spans="1:73" ht="10.5" x14ac:dyDescent="0.25">
      <c r="A48" s="23">
        <f t="shared" si="0"/>
        <v>44</v>
      </c>
      <c r="B48" s="14" t="s">
        <v>30</v>
      </c>
      <c r="C48" s="18">
        <f>SUM(G48:BU48)</f>
        <v>15</v>
      </c>
      <c r="D48" s="19">
        <f>COUNTIF(G48:BU48,"=10")</f>
        <v>0</v>
      </c>
      <c r="E48" s="19">
        <f>COUNTIF(G48:BU48,"=9")</f>
        <v>1</v>
      </c>
      <c r="F48" s="19">
        <f>COUNTIF(G48:BU48,"=8")</f>
        <v>0</v>
      </c>
      <c r="G48" s="15"/>
      <c r="H48" s="13">
        <v>2</v>
      </c>
      <c r="I48" s="13">
        <v>4</v>
      </c>
      <c r="J48" s="13">
        <v>9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</row>
    <row r="49" spans="1:73" ht="10.5" x14ac:dyDescent="0.25">
      <c r="A49" s="23">
        <f t="shared" si="0"/>
        <v>44</v>
      </c>
      <c r="B49" s="14" t="s">
        <v>29</v>
      </c>
      <c r="C49" s="18">
        <f>SUM(G49:BU49)</f>
        <v>15</v>
      </c>
      <c r="D49" s="19">
        <f>COUNTIF(G49:BU49,"=10")</f>
        <v>0</v>
      </c>
      <c r="E49" s="19">
        <f>COUNTIF(G49:BU49,"=9")</f>
        <v>0</v>
      </c>
      <c r="F49" s="19">
        <f>COUNTIF(G49:BU49,"=8")</f>
        <v>0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3">
        <v>7</v>
      </c>
      <c r="Z49" s="13">
        <v>5</v>
      </c>
      <c r="AA49" s="13">
        <v>3</v>
      </c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</row>
    <row r="50" spans="1:73" ht="10.5" x14ac:dyDescent="0.25">
      <c r="A50" s="23">
        <f t="shared" si="0"/>
        <v>46</v>
      </c>
      <c r="B50" s="14" t="s">
        <v>31</v>
      </c>
      <c r="C50" s="18">
        <f>SUM(G50:BU50)</f>
        <v>14</v>
      </c>
      <c r="D50" s="19">
        <f>COUNTIF(G50:BU50,"=10")</f>
        <v>0</v>
      </c>
      <c r="E50" s="19">
        <f>COUNTIF(G50:BU50,"=9")</f>
        <v>0</v>
      </c>
      <c r="F50" s="19">
        <f>COUNTIF(G50:BU50,"=8")</f>
        <v>1</v>
      </c>
      <c r="G50" s="13">
        <v>6</v>
      </c>
      <c r="H50" s="13">
        <v>8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</row>
    <row r="51" spans="1:73" ht="10.5" x14ac:dyDescent="0.25">
      <c r="A51" s="23">
        <f t="shared" si="0"/>
        <v>46</v>
      </c>
      <c r="B51" s="14" t="s">
        <v>82</v>
      </c>
      <c r="C51" s="18">
        <f>SUM(G51:BU51)</f>
        <v>14</v>
      </c>
      <c r="D51" s="19">
        <f>COUNTIF(G51:BU51,"=10")</f>
        <v>0</v>
      </c>
      <c r="E51" s="19">
        <f>COUNTIF(G51:BU51,"=9")</f>
        <v>0</v>
      </c>
      <c r="F51" s="19">
        <f>COUNTIF(G51:BU51,"=8")</f>
        <v>0</v>
      </c>
      <c r="G51" s="15"/>
      <c r="H51" s="15"/>
      <c r="I51" s="15"/>
      <c r="J51" s="15"/>
      <c r="K51" s="15"/>
      <c r="L51" s="15"/>
      <c r="M51" s="15"/>
      <c r="N51" s="15"/>
      <c r="O51" s="13">
        <v>7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>
        <v>7</v>
      </c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</row>
    <row r="52" spans="1:73" ht="10.5" x14ac:dyDescent="0.25">
      <c r="A52" s="23">
        <f t="shared" si="0"/>
        <v>46</v>
      </c>
      <c r="B52" s="14" t="s">
        <v>83</v>
      </c>
      <c r="C52" s="18">
        <f>SUM(G52:BU52)</f>
        <v>14</v>
      </c>
      <c r="D52" s="19">
        <f>COUNTIF(G52:BU52,"=10")</f>
        <v>0</v>
      </c>
      <c r="E52" s="19">
        <f>COUNTIF(G52:BU52,"=9")</f>
        <v>0</v>
      </c>
      <c r="F52" s="19">
        <f>COUNTIF(G52:BU52,"=8")</f>
        <v>0</v>
      </c>
      <c r="G52" s="15"/>
      <c r="H52" s="15"/>
      <c r="I52" s="13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>
        <v>4</v>
      </c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>
        <v>5</v>
      </c>
      <c r="BL52" s="15"/>
      <c r="BM52" s="15"/>
      <c r="BN52" s="15">
        <v>5</v>
      </c>
      <c r="BO52" s="15"/>
      <c r="BP52" s="15"/>
      <c r="BQ52" s="15"/>
      <c r="BR52" s="15"/>
      <c r="BS52" s="15"/>
      <c r="BT52" s="15"/>
      <c r="BU52" s="15"/>
    </row>
    <row r="53" spans="1:73" ht="10.5" x14ac:dyDescent="0.25">
      <c r="A53" s="23">
        <f t="shared" si="0"/>
        <v>46</v>
      </c>
      <c r="B53" s="15" t="s">
        <v>77</v>
      </c>
      <c r="C53" s="18">
        <f>SUM(G53:BU53)</f>
        <v>14</v>
      </c>
      <c r="D53" s="19">
        <f>COUNTIF(G53:BU53,"=10")</f>
        <v>0</v>
      </c>
      <c r="E53" s="19">
        <f>COUNTIF(G53:BU53,"=9")</f>
        <v>0</v>
      </c>
      <c r="F53" s="19">
        <f>COUNTIF(G53:BU53,"=8")</f>
        <v>0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>
        <v>5</v>
      </c>
      <c r="AU53" s="15">
        <v>4</v>
      </c>
      <c r="AV53" s="15">
        <v>3</v>
      </c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>
        <v>2</v>
      </c>
      <c r="BR53" s="15"/>
      <c r="BS53" s="15"/>
      <c r="BT53" s="15"/>
      <c r="BU53" s="15"/>
    </row>
    <row r="54" spans="1:73" ht="10.5" x14ac:dyDescent="0.25">
      <c r="A54" s="23">
        <f t="shared" si="0"/>
        <v>50</v>
      </c>
      <c r="B54" s="14" t="s">
        <v>32</v>
      </c>
      <c r="C54" s="18">
        <f>SUM(G54:BU54)</f>
        <v>13</v>
      </c>
      <c r="D54" s="19">
        <f>COUNTIF(G54:BU54,"=10")</f>
        <v>0</v>
      </c>
      <c r="E54" s="19">
        <f>COUNTIF(G54:BU54,"=9")</f>
        <v>0</v>
      </c>
      <c r="F54" s="19">
        <f>COUNTIF(G54:BU54,"=8")</f>
        <v>1</v>
      </c>
      <c r="G54" s="15"/>
      <c r="H54" s="15"/>
      <c r="I54" s="15"/>
      <c r="J54" s="15"/>
      <c r="K54" s="15"/>
      <c r="L54" s="15"/>
      <c r="M54" s="15"/>
      <c r="N54" s="15"/>
      <c r="O54" s="15"/>
      <c r="P54" s="13">
        <v>5</v>
      </c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3">
        <v>8</v>
      </c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</row>
    <row r="55" spans="1:73" ht="10.5" x14ac:dyDescent="0.25">
      <c r="A55" s="23">
        <f t="shared" si="0"/>
        <v>50</v>
      </c>
      <c r="B55" s="14" t="s">
        <v>33</v>
      </c>
      <c r="C55" s="18">
        <f>SUM(G55:BU55)</f>
        <v>13</v>
      </c>
      <c r="D55" s="19">
        <f>COUNTIF(G55:BU55,"=10")</f>
        <v>0</v>
      </c>
      <c r="E55" s="19">
        <f>COUNTIF(G55:BU55,"=9")</f>
        <v>0</v>
      </c>
      <c r="F55" s="19">
        <f>COUNTIF(G55:BU55,"=8")</f>
        <v>0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3">
        <v>6</v>
      </c>
      <c r="S55" s="13">
        <v>7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</row>
    <row r="56" spans="1:73" ht="10.5" x14ac:dyDescent="0.25">
      <c r="A56" s="23">
        <f t="shared" si="0"/>
        <v>50</v>
      </c>
      <c r="B56" s="14" t="s">
        <v>119</v>
      </c>
      <c r="C56" s="18">
        <f>SUM(G56:BU56)</f>
        <v>13</v>
      </c>
      <c r="D56" s="19">
        <f>COUNTIF(G56:BU56,"=10")</f>
        <v>0</v>
      </c>
      <c r="E56" s="19">
        <f>COUNTIF(G56:BU56,"=9")</f>
        <v>0</v>
      </c>
      <c r="F56" s="19">
        <f>COUNTIF(G56:BU56,"=8")</f>
        <v>0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3">
        <v>2</v>
      </c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>
        <v>3</v>
      </c>
      <c r="AX56" s="15"/>
      <c r="AY56" s="15"/>
      <c r="AZ56" s="15"/>
      <c r="BA56" s="15"/>
      <c r="BB56" s="15">
        <v>2</v>
      </c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>
        <v>6</v>
      </c>
      <c r="BP56" s="15"/>
      <c r="BQ56" s="15"/>
      <c r="BR56" s="15"/>
      <c r="BS56" s="15"/>
      <c r="BT56" s="15"/>
      <c r="BU56" s="15"/>
    </row>
    <row r="57" spans="1:73" ht="10.5" x14ac:dyDescent="0.25">
      <c r="A57" s="23">
        <f t="shared" si="0"/>
        <v>53</v>
      </c>
      <c r="B57" s="14" t="s">
        <v>34</v>
      </c>
      <c r="C57" s="18">
        <f>SUM(G57:BU57)</f>
        <v>12</v>
      </c>
      <c r="D57" s="19">
        <f>COUNTIF(G57:BU57,"=10")</f>
        <v>0</v>
      </c>
      <c r="E57" s="19">
        <f>COUNTIF(G57:BU57,"=9")</f>
        <v>0</v>
      </c>
      <c r="F57" s="19">
        <f>COUNTIF(G57:BU57,"=8")</f>
        <v>1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3">
        <v>8</v>
      </c>
      <c r="Z57" s="15"/>
      <c r="AA57" s="15"/>
      <c r="AB57" s="13">
        <v>4</v>
      </c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</row>
    <row r="58" spans="1:73" ht="10.5" x14ac:dyDescent="0.25">
      <c r="A58" s="23">
        <f t="shared" si="0"/>
        <v>53</v>
      </c>
      <c r="B58" s="15" t="s">
        <v>72</v>
      </c>
      <c r="C58" s="18">
        <f>SUM(G58:BU58)</f>
        <v>12</v>
      </c>
      <c r="D58" s="19">
        <f>COUNTIF(G58:BU58,"=10")</f>
        <v>0</v>
      </c>
      <c r="E58" s="19">
        <f>COUNTIF(G58:BU58,"=9")</f>
        <v>0</v>
      </c>
      <c r="F58" s="19">
        <f>COUNTIF(G58:BU58,"=8")</f>
        <v>0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>
        <v>4</v>
      </c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>
        <v>6</v>
      </c>
      <c r="BH58" s="15"/>
      <c r="BI58" s="15">
        <v>2</v>
      </c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</row>
    <row r="59" spans="1:73" ht="10.5" x14ac:dyDescent="0.25">
      <c r="A59" s="23">
        <f t="shared" si="0"/>
        <v>55</v>
      </c>
      <c r="B59" s="14" t="s">
        <v>35</v>
      </c>
      <c r="C59" s="18">
        <f>SUM(G59:BU59)</f>
        <v>11</v>
      </c>
      <c r="D59" s="19">
        <f>COUNTIF(G59:BU59,"=10")</f>
        <v>0</v>
      </c>
      <c r="E59" s="19">
        <f>COUNTIF(G59:BU59,"=9")</f>
        <v>0</v>
      </c>
      <c r="F59" s="19">
        <f>COUNTIF(G59:BU59,"=8")</f>
        <v>0</v>
      </c>
      <c r="G59" s="13">
        <v>5</v>
      </c>
      <c r="H59" s="13">
        <v>5</v>
      </c>
      <c r="I59" s="15"/>
      <c r="J59" s="15"/>
      <c r="K59" s="15"/>
      <c r="L59" s="15"/>
      <c r="M59" s="15"/>
      <c r="N59" s="15"/>
      <c r="O59" s="13">
        <v>1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</row>
    <row r="60" spans="1:73" ht="10.5" x14ac:dyDescent="0.25">
      <c r="A60" s="23">
        <f t="shared" si="0"/>
        <v>56</v>
      </c>
      <c r="B60" s="14" t="s">
        <v>88</v>
      </c>
      <c r="C60" s="18">
        <f>SUM(G60:BU60)</f>
        <v>10</v>
      </c>
      <c r="D60" s="19">
        <f>COUNTIF(G60:BU60,"=10")</f>
        <v>0</v>
      </c>
      <c r="E60" s="19">
        <f>COUNTIF(G60:BU60,"=9")</f>
        <v>1</v>
      </c>
      <c r="F60" s="19">
        <f>COUNTIF(G60:BU60,"=8")</f>
        <v>0</v>
      </c>
      <c r="G60" s="15"/>
      <c r="H60" s="15"/>
      <c r="I60" s="13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>
        <v>1</v>
      </c>
      <c r="AZ60" s="15"/>
      <c r="BA60" s="15"/>
      <c r="BB60" s="15"/>
      <c r="BC60" s="15"/>
      <c r="BD60" s="15"/>
      <c r="BE60" s="15"/>
      <c r="BF60" s="15">
        <v>9</v>
      </c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</row>
    <row r="61" spans="1:73" ht="10.5" x14ac:dyDescent="0.25">
      <c r="A61" s="23">
        <f t="shared" si="0"/>
        <v>56</v>
      </c>
      <c r="B61" s="14" t="s">
        <v>37</v>
      </c>
      <c r="C61" s="18">
        <f>SUM(G61:BU61)</f>
        <v>10</v>
      </c>
      <c r="D61" s="19">
        <f>COUNTIF(G61:BU61,"=10")</f>
        <v>0</v>
      </c>
      <c r="E61" s="19">
        <f>COUNTIF(G61:BU61,"=9")</f>
        <v>0</v>
      </c>
      <c r="F61" s="19">
        <f>COUNTIF(G61:BU61,"=8")</f>
        <v>0</v>
      </c>
      <c r="G61" s="15"/>
      <c r="H61" s="15"/>
      <c r="I61" s="15"/>
      <c r="J61" s="13">
        <v>4</v>
      </c>
      <c r="K61" s="13">
        <v>6</v>
      </c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</row>
    <row r="62" spans="1:73" ht="10.5" x14ac:dyDescent="0.25">
      <c r="A62" s="23">
        <f t="shared" si="0"/>
        <v>56</v>
      </c>
      <c r="B62" s="14" t="s">
        <v>38</v>
      </c>
      <c r="C62" s="18">
        <f>SUM(G62:BU62)</f>
        <v>10</v>
      </c>
      <c r="D62" s="19">
        <f>COUNTIF(G62:BU62,"=10")</f>
        <v>0</v>
      </c>
      <c r="E62" s="19">
        <f>COUNTIF(G62:BU62,"=9")</f>
        <v>0</v>
      </c>
      <c r="F62" s="19">
        <f>COUNTIF(G62:BU62,"=8")</f>
        <v>0</v>
      </c>
      <c r="G62" s="15"/>
      <c r="H62" s="15"/>
      <c r="I62" s="15"/>
      <c r="J62" s="15"/>
      <c r="K62" s="15"/>
      <c r="L62" s="13">
        <v>4</v>
      </c>
      <c r="M62" s="15"/>
      <c r="N62" s="15"/>
      <c r="O62" s="15"/>
      <c r="P62" s="13">
        <v>3</v>
      </c>
      <c r="Q62" s="15"/>
      <c r="R62" s="15"/>
      <c r="S62" s="15"/>
      <c r="T62" s="15"/>
      <c r="U62" s="13">
        <v>2</v>
      </c>
      <c r="V62" s="15"/>
      <c r="W62" s="13">
        <v>1</v>
      </c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</row>
    <row r="63" spans="1:73" ht="10.5" x14ac:dyDescent="0.25">
      <c r="A63" s="23">
        <f t="shared" si="0"/>
        <v>59</v>
      </c>
      <c r="B63" s="14" t="s">
        <v>39</v>
      </c>
      <c r="C63" s="18">
        <f>SUM(G63:BU63)</f>
        <v>9</v>
      </c>
      <c r="D63" s="19">
        <f>COUNTIF(G63:BU63,"=10")</f>
        <v>0</v>
      </c>
      <c r="E63" s="19">
        <f>COUNTIF(G63:BU63,"=9")</f>
        <v>0</v>
      </c>
      <c r="F63" s="19">
        <f>COUNTIF(G63:BU63,"=8")</f>
        <v>0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3">
        <v>4</v>
      </c>
      <c r="W63" s="15"/>
      <c r="X63" s="13">
        <v>1</v>
      </c>
      <c r="Y63" s="13">
        <v>4</v>
      </c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</row>
    <row r="64" spans="1:73" ht="10.5" x14ac:dyDescent="0.25">
      <c r="A64" s="23">
        <f t="shared" si="0"/>
        <v>59</v>
      </c>
      <c r="B64" s="14" t="s">
        <v>120</v>
      </c>
      <c r="C64" s="18">
        <f>SUM(G64:BU64)</f>
        <v>9</v>
      </c>
      <c r="D64" s="19">
        <f>COUNTIF(G64:BU64,"=10")</f>
        <v>0</v>
      </c>
      <c r="E64" s="19">
        <f>COUNTIF(G64:BU64,"=9")</f>
        <v>0</v>
      </c>
      <c r="F64" s="19">
        <f>COUNTIF(G64:BU64,"=8")</f>
        <v>0</v>
      </c>
      <c r="G64" s="15"/>
      <c r="H64" s="15"/>
      <c r="I64" s="13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>
        <v>5</v>
      </c>
      <c r="BK64" s="15"/>
      <c r="BL64" s="15"/>
      <c r="BM64" s="15"/>
      <c r="BN64" s="15"/>
      <c r="BO64" s="15">
        <v>2</v>
      </c>
      <c r="BP64" s="15">
        <v>2</v>
      </c>
      <c r="BQ64" s="15"/>
      <c r="BR64" s="15"/>
      <c r="BS64" s="15"/>
      <c r="BT64" s="15"/>
      <c r="BU64" s="15"/>
    </row>
    <row r="65" spans="1:73" ht="10.5" x14ac:dyDescent="0.25">
      <c r="A65" s="23">
        <f t="shared" si="0"/>
        <v>59</v>
      </c>
      <c r="B65" s="14" t="s">
        <v>131</v>
      </c>
      <c r="C65" s="18">
        <f>SUM(G65:BU65)</f>
        <v>9</v>
      </c>
      <c r="D65" s="19">
        <f>COUNTIF(G65:BU65,"=10")</f>
        <v>0</v>
      </c>
      <c r="E65" s="19">
        <f>COUNTIF(G65:BU65,"=9")</f>
        <v>0</v>
      </c>
      <c r="F65" s="19">
        <f>COUNTIF(G65:BU65,"=8")</f>
        <v>0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3">
        <v>3</v>
      </c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>
        <v>2</v>
      </c>
      <c r="BG65" s="15"/>
      <c r="BH65" s="15"/>
      <c r="BI65" s="15"/>
      <c r="BJ65" s="15"/>
      <c r="BK65" s="15"/>
      <c r="BL65" s="15"/>
      <c r="BM65" s="15">
        <v>1</v>
      </c>
      <c r="BN65" s="15">
        <v>2</v>
      </c>
      <c r="BO65" s="15"/>
      <c r="BP65" s="15"/>
      <c r="BQ65" s="15">
        <v>1</v>
      </c>
      <c r="BR65" s="15"/>
      <c r="BS65" s="15"/>
      <c r="BT65" s="15"/>
      <c r="BU65" s="15"/>
    </row>
    <row r="66" spans="1:73" ht="10.5" x14ac:dyDescent="0.25">
      <c r="A66" s="23">
        <f t="shared" si="0"/>
        <v>62</v>
      </c>
      <c r="B66" s="14" t="s">
        <v>40</v>
      </c>
      <c r="C66" s="18">
        <f>SUM(G66:BU66)</f>
        <v>8</v>
      </c>
      <c r="D66" s="19">
        <f>COUNTIF(G66:BU66,"=10")</f>
        <v>0</v>
      </c>
      <c r="E66" s="19">
        <f>COUNTIF(G66:BU66,"=9")</f>
        <v>0</v>
      </c>
      <c r="F66" s="19">
        <f>COUNTIF(G66:BU66,"=8")</f>
        <v>1</v>
      </c>
      <c r="G66" s="15"/>
      <c r="H66" s="15"/>
      <c r="I66" s="15"/>
      <c r="J66" s="15"/>
      <c r="K66" s="15"/>
      <c r="L66" s="13">
        <v>8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</row>
    <row r="67" spans="1:73" ht="10.5" x14ac:dyDescent="0.25">
      <c r="A67" s="23">
        <f t="shared" si="0"/>
        <v>62</v>
      </c>
      <c r="B67" s="14" t="s">
        <v>41</v>
      </c>
      <c r="C67" s="18">
        <f>SUM(G67:BU67)</f>
        <v>8</v>
      </c>
      <c r="D67" s="19">
        <f>COUNTIF(G67:BU67,"=10")</f>
        <v>0</v>
      </c>
      <c r="E67" s="19">
        <f>COUNTIF(G67:BU67,"=9")</f>
        <v>0</v>
      </c>
      <c r="F67" s="19">
        <f>COUNTIF(G67:BU67,"=8")</f>
        <v>1</v>
      </c>
      <c r="G67" s="13">
        <v>8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</row>
    <row r="68" spans="1:73" ht="10.5" x14ac:dyDescent="0.25">
      <c r="A68" s="23">
        <f t="shared" si="0"/>
        <v>62</v>
      </c>
      <c r="B68" s="14" t="s">
        <v>118</v>
      </c>
      <c r="C68" s="18">
        <f>SUM(G68:BU68)</f>
        <v>8</v>
      </c>
      <c r="D68" s="19">
        <f>COUNTIF(G68:BU68,"=10")</f>
        <v>0</v>
      </c>
      <c r="E68" s="19">
        <f>COUNTIF(G68:BU68,"=9")</f>
        <v>0</v>
      </c>
      <c r="F68" s="19">
        <f>COUNTIF(G68:BU68,"=8")</f>
        <v>0</v>
      </c>
      <c r="G68" s="15"/>
      <c r="H68" s="15"/>
      <c r="I68" s="13">
        <v>6</v>
      </c>
      <c r="J68" s="15"/>
      <c r="K68" s="15"/>
      <c r="L68" s="13">
        <v>2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</row>
    <row r="69" spans="1:73" ht="10.5" x14ac:dyDescent="0.25">
      <c r="A69" s="23">
        <f t="shared" si="0"/>
        <v>65</v>
      </c>
      <c r="B69" s="14" t="s">
        <v>44</v>
      </c>
      <c r="C69" s="18">
        <f>SUM(G69:BU69)</f>
        <v>7</v>
      </c>
      <c r="D69" s="19">
        <f>COUNTIF(G69:BU69,"=10")</f>
        <v>0</v>
      </c>
      <c r="E69" s="19">
        <f>COUNTIF(G69:BU69,"=9")</f>
        <v>0</v>
      </c>
      <c r="F69" s="19">
        <f>COUNTIF(G69:BU69,"=8")</f>
        <v>0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3">
        <v>3</v>
      </c>
      <c r="AF69" s="13">
        <v>4</v>
      </c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</row>
    <row r="70" spans="1:73" ht="10.5" x14ac:dyDescent="0.25">
      <c r="A70" s="23">
        <f t="shared" ref="A70:A100" si="1">_xlfn.RANK.EQ(C70,$C$5:$C$100,0)</f>
        <v>66</v>
      </c>
      <c r="B70" s="14" t="s">
        <v>45</v>
      </c>
      <c r="C70" s="18">
        <f>SUM(G70:BU70)</f>
        <v>6</v>
      </c>
      <c r="D70" s="19">
        <f>COUNTIF(G70:BU70,"=10")</f>
        <v>0</v>
      </c>
      <c r="E70" s="19">
        <f>COUNTIF(G70:BU70,"=9")</f>
        <v>0</v>
      </c>
      <c r="F70" s="19">
        <f>COUNTIF(G70:BU70,"=8")</f>
        <v>0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3">
        <v>6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</row>
    <row r="71" spans="1:73" ht="10.5" x14ac:dyDescent="0.25">
      <c r="A71" s="23">
        <f t="shared" si="1"/>
        <v>66</v>
      </c>
      <c r="B71" s="14" t="s">
        <v>46</v>
      </c>
      <c r="C71" s="18">
        <f>SUM(G71:BU71)</f>
        <v>6</v>
      </c>
      <c r="D71" s="19">
        <f>COUNTIF(G71:BU71,"=10")</f>
        <v>0</v>
      </c>
      <c r="E71" s="19">
        <f>COUNTIF(G71:BU71,"=9")</f>
        <v>0</v>
      </c>
      <c r="F71" s="19">
        <f>COUNTIF(G71:BU71,"=8")</f>
        <v>0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3">
        <v>3</v>
      </c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3">
        <v>3</v>
      </c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</row>
    <row r="72" spans="1:73" ht="10.5" x14ac:dyDescent="0.25">
      <c r="A72" s="23">
        <f t="shared" si="1"/>
        <v>66</v>
      </c>
      <c r="B72" s="14" t="s">
        <v>47</v>
      </c>
      <c r="C72" s="18">
        <f>SUM(G72:BU72)</f>
        <v>6</v>
      </c>
      <c r="D72" s="19">
        <f>COUNTIF(G72:BU72,"=10")</f>
        <v>0</v>
      </c>
      <c r="E72" s="19">
        <f>COUNTIF(G72:BU72,"=9")</f>
        <v>0</v>
      </c>
      <c r="F72" s="19">
        <f>COUNTIF(G72:BU72,"=8")</f>
        <v>0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3">
        <v>2</v>
      </c>
      <c r="AN72" s="13"/>
      <c r="AO72" s="13"/>
      <c r="AP72" s="13">
        <v>4</v>
      </c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</row>
    <row r="73" spans="1:73" ht="10.5" x14ac:dyDescent="0.25">
      <c r="A73" s="23">
        <f t="shared" si="1"/>
        <v>69</v>
      </c>
      <c r="B73" s="14" t="s">
        <v>48</v>
      </c>
      <c r="C73" s="18">
        <f>SUM(G73:BU73)</f>
        <v>5</v>
      </c>
      <c r="D73" s="19">
        <f>COUNTIF(G73:BU73,"=10")</f>
        <v>0</v>
      </c>
      <c r="E73" s="19">
        <f>COUNTIF(G73:BU73,"=9")</f>
        <v>0</v>
      </c>
      <c r="F73" s="19">
        <f>COUNTIF(G73:BU73,"=8")</f>
        <v>0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3">
        <v>3</v>
      </c>
      <c r="V73" s="15"/>
      <c r="W73" s="13">
        <v>2</v>
      </c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</row>
    <row r="74" spans="1:73" ht="10.5" x14ac:dyDescent="0.25">
      <c r="A74" s="23">
        <f t="shared" si="1"/>
        <v>69</v>
      </c>
      <c r="B74" s="14" t="s">
        <v>49</v>
      </c>
      <c r="C74" s="18">
        <f>SUM(G74:BU74)</f>
        <v>5</v>
      </c>
      <c r="D74" s="19">
        <f>COUNTIF(G74:BU74,"=10")</f>
        <v>0</v>
      </c>
      <c r="E74" s="19">
        <f>COUNTIF(G74:BU74,"=9")</f>
        <v>0</v>
      </c>
      <c r="F74" s="19">
        <f>COUNTIF(G74:BU74,"=8")</f>
        <v>0</v>
      </c>
      <c r="G74" s="15"/>
      <c r="H74" s="15"/>
      <c r="I74" s="15"/>
      <c r="J74" s="15"/>
      <c r="K74" s="13">
        <v>3</v>
      </c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3">
        <v>2</v>
      </c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</row>
    <row r="75" spans="1:73" ht="10.5" x14ac:dyDescent="0.25">
      <c r="A75" s="23">
        <f t="shared" si="1"/>
        <v>69</v>
      </c>
      <c r="B75" s="14" t="s">
        <v>50</v>
      </c>
      <c r="C75" s="18">
        <f>SUM(G75:BU75)</f>
        <v>5</v>
      </c>
      <c r="D75" s="19">
        <f>COUNTIF(G75:BU75,"=10")</f>
        <v>0</v>
      </c>
      <c r="E75" s="19">
        <f>COUNTIF(G75:BU75,"=9")</f>
        <v>0</v>
      </c>
      <c r="F75" s="19">
        <f>COUNTIF(G75:BU75,"=8")</f>
        <v>0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3">
        <v>1</v>
      </c>
      <c r="W75" s="13">
        <v>4</v>
      </c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</row>
    <row r="76" spans="1:73" ht="10.5" x14ac:dyDescent="0.25">
      <c r="A76" s="23">
        <f t="shared" si="1"/>
        <v>69</v>
      </c>
      <c r="B76" s="14" t="s">
        <v>51</v>
      </c>
      <c r="C76" s="18">
        <f>SUM(G76:BU76)</f>
        <v>5</v>
      </c>
      <c r="D76" s="19">
        <f>COUNTIF(G76:BU76,"=10")</f>
        <v>0</v>
      </c>
      <c r="E76" s="19">
        <f>COUNTIF(G76:BU76,"=9")</f>
        <v>0</v>
      </c>
      <c r="F76" s="19">
        <f>COUNTIF(G76:BU76,"=8")</f>
        <v>0</v>
      </c>
      <c r="G76" s="15"/>
      <c r="H76" s="15"/>
      <c r="I76" s="15"/>
      <c r="J76" s="15"/>
      <c r="K76" s="15"/>
      <c r="L76" s="15"/>
      <c r="M76" s="15"/>
      <c r="N76" s="15"/>
      <c r="O76" s="13">
        <v>5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</row>
    <row r="77" spans="1:73" ht="10.5" x14ac:dyDescent="0.25">
      <c r="A77" s="23">
        <f t="shared" si="1"/>
        <v>69</v>
      </c>
      <c r="B77" s="14" t="s">
        <v>52</v>
      </c>
      <c r="C77" s="18">
        <f>SUM(G77:BU77)</f>
        <v>5</v>
      </c>
      <c r="D77" s="19">
        <f>COUNTIF(G77:BU77,"=10")</f>
        <v>0</v>
      </c>
      <c r="E77" s="19">
        <f>COUNTIF(G77:BU77,"=9")</f>
        <v>0</v>
      </c>
      <c r="F77" s="19">
        <f>COUNTIF(G77:BU77,"=8")</f>
        <v>0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3">
        <v>5</v>
      </c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</row>
    <row r="78" spans="1:73" ht="10.5" x14ac:dyDescent="0.25">
      <c r="A78" s="23">
        <f t="shared" si="1"/>
        <v>69</v>
      </c>
      <c r="B78" s="15" t="s">
        <v>93</v>
      </c>
      <c r="C78" s="18">
        <f>SUM(G78:BU78)</f>
        <v>5</v>
      </c>
      <c r="D78" s="19">
        <f>COUNTIF(G78:BU78,"=10")</f>
        <v>0</v>
      </c>
      <c r="E78" s="19">
        <f>COUNTIF(G78:BU78,"=9")</f>
        <v>0</v>
      </c>
      <c r="F78" s="19">
        <f>COUNTIF(G78:BU78,"=8")</f>
        <v>0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>
        <v>4</v>
      </c>
      <c r="AY78" s="15"/>
      <c r="AZ78" s="15"/>
      <c r="BA78" s="15"/>
      <c r="BB78" s="15">
        <v>1</v>
      </c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</row>
    <row r="79" spans="1:73" ht="10.5" x14ac:dyDescent="0.25">
      <c r="A79" s="23">
        <f t="shared" si="1"/>
        <v>75</v>
      </c>
      <c r="B79" s="14" t="s">
        <v>53</v>
      </c>
      <c r="C79" s="18">
        <f>SUM(G79:BU79)</f>
        <v>4</v>
      </c>
      <c r="D79" s="19">
        <f>COUNTIF(G79:BU79,"=10")</f>
        <v>0</v>
      </c>
      <c r="E79" s="19">
        <f>COUNTIF(G79:BU79,"=9")</f>
        <v>0</v>
      </c>
      <c r="F79" s="19">
        <f>COUNTIF(G79:BU79,"=8")</f>
        <v>0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3">
        <v>4</v>
      </c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</row>
    <row r="80" spans="1:73" ht="10.5" x14ac:dyDescent="0.25">
      <c r="A80" s="23">
        <f t="shared" si="1"/>
        <v>75</v>
      </c>
      <c r="B80" s="14" t="s">
        <v>54</v>
      </c>
      <c r="C80" s="18">
        <f>SUM(G80:BU80)</f>
        <v>4</v>
      </c>
      <c r="D80" s="19">
        <f>COUNTIF(G80:BU80,"=10")</f>
        <v>0</v>
      </c>
      <c r="E80" s="19">
        <f>COUNTIF(G80:BU80,"=9")</f>
        <v>0</v>
      </c>
      <c r="F80" s="19">
        <f>COUNTIF(G80:BU80,"=8")</f>
        <v>0</v>
      </c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3">
        <v>4</v>
      </c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</row>
    <row r="81" spans="1:73" ht="10.5" x14ac:dyDescent="0.25">
      <c r="A81" s="23">
        <f t="shared" si="1"/>
        <v>75</v>
      </c>
      <c r="B81" s="14" t="s">
        <v>55</v>
      </c>
      <c r="C81" s="18">
        <f>SUM(G81:BU81)</f>
        <v>4</v>
      </c>
      <c r="D81" s="19">
        <f>COUNTIF(G81:BU81,"=10")</f>
        <v>0</v>
      </c>
      <c r="E81" s="19">
        <f>COUNTIF(G81:BU81,"=9")</f>
        <v>0</v>
      </c>
      <c r="F81" s="19">
        <f>COUNTIF(G81:BU81,"=8")</f>
        <v>0</v>
      </c>
      <c r="G81" s="13">
        <v>4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</row>
    <row r="82" spans="1:73" ht="10.5" x14ac:dyDescent="0.25">
      <c r="A82" s="23">
        <f t="shared" si="1"/>
        <v>78</v>
      </c>
      <c r="B82" s="14" t="s">
        <v>56</v>
      </c>
      <c r="C82" s="18">
        <f>SUM(G82:BU82)</f>
        <v>3</v>
      </c>
      <c r="D82" s="19">
        <f>COUNTIF(G82:BU82,"=10")</f>
        <v>0</v>
      </c>
      <c r="E82" s="19">
        <f>COUNTIF(G82:BU82,"=9")</f>
        <v>0</v>
      </c>
      <c r="F82" s="19">
        <f>COUNTIF(G82:BU82,"=8")</f>
        <v>0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3">
        <v>3</v>
      </c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</row>
    <row r="83" spans="1:73" ht="10.5" x14ac:dyDescent="0.25">
      <c r="A83" s="23">
        <f t="shared" si="1"/>
        <v>78</v>
      </c>
      <c r="B83" s="14" t="s">
        <v>58</v>
      </c>
      <c r="C83" s="18">
        <f>SUM(G83:BU83)</f>
        <v>3</v>
      </c>
      <c r="D83" s="19">
        <f>COUNTIF(G83:BU83,"=10")</f>
        <v>0</v>
      </c>
      <c r="E83" s="19">
        <f>COUNTIF(G83:BU83,"=9")</f>
        <v>0</v>
      </c>
      <c r="F83" s="19">
        <f>COUNTIF(G83:BU83,"=8")</f>
        <v>0</v>
      </c>
      <c r="G83" s="13">
        <v>2</v>
      </c>
      <c r="H83" s="15"/>
      <c r="I83" s="15"/>
      <c r="J83" s="15"/>
      <c r="K83" s="13">
        <v>1</v>
      </c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</row>
    <row r="84" spans="1:73" ht="10.5" x14ac:dyDescent="0.25">
      <c r="A84" s="23">
        <f t="shared" si="1"/>
        <v>78</v>
      </c>
      <c r="B84" s="14" t="s">
        <v>59</v>
      </c>
      <c r="C84" s="18">
        <f>SUM(G84:BU84)</f>
        <v>3</v>
      </c>
      <c r="D84" s="19">
        <f>COUNTIF(G84:BU84,"=10")</f>
        <v>0</v>
      </c>
      <c r="E84" s="19">
        <f>COUNTIF(G84:BU84,"=9")</f>
        <v>0</v>
      </c>
      <c r="F84" s="19">
        <f>COUNTIF(G84:BU84,"=8")</f>
        <v>0</v>
      </c>
      <c r="G84" s="15"/>
      <c r="H84" s="13">
        <v>3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</row>
    <row r="85" spans="1:73" ht="10.5" x14ac:dyDescent="0.25">
      <c r="A85" s="23">
        <f t="shared" si="1"/>
        <v>78</v>
      </c>
      <c r="B85" s="14" t="s">
        <v>104</v>
      </c>
      <c r="C85" s="18">
        <f>SUM(G85:BU85)</f>
        <v>3</v>
      </c>
      <c r="D85" s="19">
        <f>COUNTIF(G85:BU85,"=10")</f>
        <v>0</v>
      </c>
      <c r="E85" s="19">
        <f>COUNTIF(G85:BU85,"=9")</f>
        <v>0</v>
      </c>
      <c r="F85" s="19">
        <f>COUNTIF(G85:BU85,"=8")</f>
        <v>0</v>
      </c>
      <c r="G85" s="15"/>
      <c r="H85" s="15"/>
      <c r="I85" s="13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>
        <v>3</v>
      </c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</row>
    <row r="86" spans="1:73" ht="10.5" x14ac:dyDescent="0.25">
      <c r="A86" s="23">
        <f t="shared" si="1"/>
        <v>82</v>
      </c>
      <c r="B86" s="14" t="s">
        <v>57</v>
      </c>
      <c r="C86" s="18">
        <f>SUM(G86:BU86)</f>
        <v>2</v>
      </c>
      <c r="D86" s="19">
        <f>COUNTIF(G86:BU86,"=10")</f>
        <v>0</v>
      </c>
      <c r="E86" s="19">
        <f>COUNTIF(G86:BU86,"=9")</f>
        <v>0</v>
      </c>
      <c r="F86" s="19">
        <f>COUNTIF(G86:BU86,"=8")</f>
        <v>0</v>
      </c>
      <c r="G86" s="15"/>
      <c r="H86" s="15"/>
      <c r="I86" s="15"/>
      <c r="J86" s="13">
        <v>2</v>
      </c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</row>
    <row r="87" spans="1:73" ht="10.5" x14ac:dyDescent="0.25">
      <c r="A87" s="23">
        <f t="shared" si="1"/>
        <v>82</v>
      </c>
      <c r="B87" s="14" t="s">
        <v>60</v>
      </c>
      <c r="C87" s="18">
        <f>SUM(G87:BU87)</f>
        <v>2</v>
      </c>
      <c r="D87" s="19">
        <f>COUNTIF(G87:BU87,"=10")</f>
        <v>0</v>
      </c>
      <c r="E87" s="19">
        <f>COUNTIF(G87:BU87,"=9")</f>
        <v>0</v>
      </c>
      <c r="F87" s="19">
        <f>COUNTIF(G87:BU87,"=8")</f>
        <v>0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3">
        <v>2</v>
      </c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</row>
    <row r="88" spans="1:73" ht="10.5" x14ac:dyDescent="0.25">
      <c r="A88" s="23">
        <f t="shared" si="1"/>
        <v>82</v>
      </c>
      <c r="B88" s="14" t="s">
        <v>61</v>
      </c>
      <c r="C88" s="18">
        <f>SUM(G88:BU88)</f>
        <v>2</v>
      </c>
      <c r="D88" s="19">
        <f>COUNTIF(G88:BU88,"=10")</f>
        <v>0</v>
      </c>
      <c r="E88" s="19">
        <f>COUNTIF(G88:BU88,"=9")</f>
        <v>0</v>
      </c>
      <c r="F88" s="19">
        <f>COUNTIF(G88:BU88,"=8")</f>
        <v>0</v>
      </c>
      <c r="G88" s="15"/>
      <c r="H88" s="15"/>
      <c r="I88" s="15"/>
      <c r="J88" s="15"/>
      <c r="K88" s="15"/>
      <c r="L88" s="15"/>
      <c r="M88" s="13">
        <v>1</v>
      </c>
      <c r="N88" s="13">
        <v>1</v>
      </c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</row>
    <row r="89" spans="1:73" ht="10.5" x14ac:dyDescent="0.25">
      <c r="A89" s="23">
        <f t="shared" si="1"/>
        <v>82</v>
      </c>
      <c r="B89" s="14" t="s">
        <v>62</v>
      </c>
      <c r="C89" s="18">
        <f>SUM(G89:BU89)</f>
        <v>2</v>
      </c>
      <c r="D89" s="19">
        <f>COUNTIF(G89:BU89,"=10")</f>
        <v>0</v>
      </c>
      <c r="E89" s="19">
        <f>COUNTIF(G89:BU89,"=9")</f>
        <v>0</v>
      </c>
      <c r="F89" s="19">
        <f>COUNTIF(G89:BU89,"=8")</f>
        <v>0</v>
      </c>
      <c r="G89" s="15"/>
      <c r="H89" s="15"/>
      <c r="I89" s="13">
        <v>2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</row>
    <row r="90" spans="1:73" ht="10.5" x14ac:dyDescent="0.25">
      <c r="A90" s="23">
        <f t="shared" si="1"/>
        <v>82</v>
      </c>
      <c r="B90" s="15" t="s">
        <v>70</v>
      </c>
      <c r="C90" s="18">
        <f>SUM(G90:BU90)</f>
        <v>2</v>
      </c>
      <c r="D90" s="19">
        <f>COUNTIF(G90:BU90,"=10")</f>
        <v>0</v>
      </c>
      <c r="E90" s="19">
        <f>COUNTIF(G90:BU90,"=9")</f>
        <v>0</v>
      </c>
      <c r="F90" s="19">
        <f>COUNTIF(G90:BU90,"=8")</f>
        <v>0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>
        <v>2</v>
      </c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</row>
    <row r="91" spans="1:73" ht="10.5" x14ac:dyDescent="0.25">
      <c r="A91" s="23">
        <f t="shared" si="1"/>
        <v>82</v>
      </c>
      <c r="B91" s="14" t="s">
        <v>79</v>
      </c>
      <c r="C91" s="18">
        <f>SUM(G91:BU91)</f>
        <v>2</v>
      </c>
      <c r="D91" s="19">
        <f>COUNTIF(G91:BU91,"=10")</f>
        <v>0</v>
      </c>
      <c r="E91" s="19">
        <f>COUNTIF(G91:BU91,"=9")</f>
        <v>0</v>
      </c>
      <c r="F91" s="19">
        <f>COUNTIF(G91:BU91,"=8")</f>
        <v>0</v>
      </c>
      <c r="G91" s="15"/>
      <c r="H91" s="15"/>
      <c r="I91" s="13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>
        <v>2</v>
      </c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</row>
    <row r="92" spans="1:73" ht="10.5" x14ac:dyDescent="0.25">
      <c r="A92" s="23">
        <f t="shared" si="1"/>
        <v>82</v>
      </c>
      <c r="B92" s="14" t="s">
        <v>121</v>
      </c>
      <c r="C92" s="18">
        <f>SUM(G92:BU92)</f>
        <v>2</v>
      </c>
      <c r="D92" s="19">
        <f>COUNTIF(G92:BU92,"=10")</f>
        <v>0</v>
      </c>
      <c r="E92" s="19">
        <f>COUNTIF(G92:BU92,"=9")</f>
        <v>0</v>
      </c>
      <c r="F92" s="19">
        <f>COUNTIF(G92:BU92,"=8")</f>
        <v>0</v>
      </c>
      <c r="G92" s="15"/>
      <c r="H92" s="15"/>
      <c r="I92" s="13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>
        <v>2</v>
      </c>
      <c r="BM92" s="15"/>
      <c r="BN92" s="15"/>
      <c r="BO92" s="15"/>
      <c r="BP92" s="15"/>
      <c r="BQ92" s="15"/>
      <c r="BR92" s="15"/>
      <c r="BS92" s="15"/>
      <c r="BT92" s="15"/>
      <c r="BU92" s="15"/>
    </row>
    <row r="93" spans="1:73" ht="10.5" x14ac:dyDescent="0.25">
      <c r="A93" s="23">
        <f t="shared" si="1"/>
        <v>89</v>
      </c>
      <c r="B93" s="14" t="s">
        <v>64</v>
      </c>
      <c r="C93" s="18">
        <f>SUM(G93:BU93)</f>
        <v>1</v>
      </c>
      <c r="D93" s="19">
        <f>COUNTIF(G93:BU93,"=10")</f>
        <v>0</v>
      </c>
      <c r="E93" s="19">
        <f>COUNTIF(G93:BU93,"=9")</f>
        <v>0</v>
      </c>
      <c r="F93" s="19">
        <f>COUNTIF(G93:BU93,"=8")</f>
        <v>0</v>
      </c>
      <c r="G93" s="15"/>
      <c r="H93" s="13">
        <v>1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</row>
    <row r="94" spans="1:73" ht="10.5" x14ac:dyDescent="0.25">
      <c r="A94" s="23">
        <f t="shared" si="1"/>
        <v>89</v>
      </c>
      <c r="B94" s="14" t="s">
        <v>65</v>
      </c>
      <c r="C94" s="18">
        <f>SUM(G94:BU94)</f>
        <v>1</v>
      </c>
      <c r="D94" s="19">
        <f>COUNTIF(G94:BU94,"=10")</f>
        <v>0</v>
      </c>
      <c r="E94" s="19">
        <f>COUNTIF(G94:BU94,"=9")</f>
        <v>0</v>
      </c>
      <c r="F94" s="19">
        <f>COUNTIF(G94:BU94,"=8")</f>
        <v>0</v>
      </c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3">
        <v>1</v>
      </c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</row>
    <row r="95" spans="1:73" ht="10.5" x14ac:dyDescent="0.25">
      <c r="A95" s="23">
        <f t="shared" si="1"/>
        <v>89</v>
      </c>
      <c r="B95" s="14" t="s">
        <v>66</v>
      </c>
      <c r="C95" s="18">
        <f>SUM(G95:BU95)</f>
        <v>1</v>
      </c>
      <c r="D95" s="19">
        <f>COUNTIF(G95:BU95,"=10")</f>
        <v>0</v>
      </c>
      <c r="E95" s="19">
        <f>COUNTIF(G95:BU95,"=9")</f>
        <v>0</v>
      </c>
      <c r="F95" s="19">
        <f>COUNTIF(G95:BU95,"=8")</f>
        <v>0</v>
      </c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3">
        <v>1</v>
      </c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</row>
    <row r="96" spans="1:73" ht="10.5" x14ac:dyDescent="0.25">
      <c r="A96" s="23">
        <f t="shared" si="1"/>
        <v>89</v>
      </c>
      <c r="B96" s="14" t="s">
        <v>67</v>
      </c>
      <c r="C96" s="18">
        <f>SUM(G96:BU96)</f>
        <v>1</v>
      </c>
      <c r="D96" s="19">
        <f>COUNTIF(G96:BU96,"=10")</f>
        <v>0</v>
      </c>
      <c r="E96" s="19">
        <f>COUNTIF(G96:BU96,"=9")</f>
        <v>0</v>
      </c>
      <c r="F96" s="19">
        <f>COUNTIF(G96:BU96,"=8")</f>
        <v>0</v>
      </c>
      <c r="G96" s="13">
        <v>1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</row>
    <row r="97" spans="1:73" ht="10.5" x14ac:dyDescent="0.25">
      <c r="A97" s="23">
        <f t="shared" si="1"/>
        <v>89</v>
      </c>
      <c r="B97" s="14" t="s">
        <v>68</v>
      </c>
      <c r="C97" s="18">
        <f>SUM(G97:BU97)</f>
        <v>1</v>
      </c>
      <c r="D97" s="19">
        <f>COUNTIF(G97:BU97,"=10")</f>
        <v>0</v>
      </c>
      <c r="E97" s="19">
        <f>COUNTIF(G97:BU97,"=9")</f>
        <v>0</v>
      </c>
      <c r="F97" s="19">
        <f>COUNTIF(G97:BU97,"=8")</f>
        <v>0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3">
        <v>1</v>
      </c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</row>
    <row r="98" spans="1:73" ht="10.5" x14ac:dyDescent="0.25">
      <c r="A98" s="23">
        <f t="shared" si="1"/>
        <v>89</v>
      </c>
      <c r="B98" s="14" t="s">
        <v>69</v>
      </c>
      <c r="C98" s="18">
        <f>SUM(G98:BU98)</f>
        <v>1</v>
      </c>
      <c r="D98" s="19">
        <f>COUNTIF(G98:BU98,"=10")</f>
        <v>0</v>
      </c>
      <c r="E98" s="19">
        <f>COUNTIF(G98:BU98,"=9")</f>
        <v>0</v>
      </c>
      <c r="F98" s="19">
        <f>COUNTIF(G98:BU98,"=8")</f>
        <v>0</v>
      </c>
      <c r="G98" s="15"/>
      <c r="H98" s="15"/>
      <c r="I98" s="13">
        <v>1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</row>
    <row r="99" spans="1:73" ht="10.5" x14ac:dyDescent="0.25">
      <c r="A99" s="23">
        <f t="shared" si="1"/>
        <v>89</v>
      </c>
      <c r="B99" s="14" t="s">
        <v>132</v>
      </c>
      <c r="C99" s="18">
        <f>SUM(G99:BU99)</f>
        <v>1</v>
      </c>
      <c r="D99" s="19">
        <f>COUNTIF(G99:BU99,"=10")</f>
        <v>0</v>
      </c>
      <c r="E99" s="19">
        <f>COUNTIF(G99:BU99,"=9")</f>
        <v>0</v>
      </c>
      <c r="F99" s="19">
        <f>COUNTIF(G99:BU99,"=8")</f>
        <v>0</v>
      </c>
      <c r="G99" s="15"/>
      <c r="H99" s="15"/>
      <c r="I99" s="13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>
        <v>1</v>
      </c>
      <c r="BP99" s="15"/>
      <c r="BQ99" s="15"/>
      <c r="BR99" s="15"/>
      <c r="BS99" s="15"/>
      <c r="BT99" s="15"/>
      <c r="BU99" s="15"/>
    </row>
    <row r="100" spans="1:73" ht="10.5" x14ac:dyDescent="0.25">
      <c r="A100" s="23">
        <f t="shared" si="1"/>
        <v>89</v>
      </c>
      <c r="B100" s="14" t="s">
        <v>84</v>
      </c>
      <c r="C100" s="18">
        <f>SUM(G100:BU100)</f>
        <v>1</v>
      </c>
      <c r="D100" s="19">
        <f>COUNTIF(G100:BU100,"=10")</f>
        <v>0</v>
      </c>
      <c r="E100" s="19">
        <f>COUNTIF(G100:BU100,"=9")</f>
        <v>0</v>
      </c>
      <c r="F100" s="19">
        <f>COUNTIF(G100:BU100,"=8")</f>
        <v>0</v>
      </c>
      <c r="G100" s="15"/>
      <c r="H100" s="15"/>
      <c r="I100" s="13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>
        <v>1</v>
      </c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</row>
    <row r="101" spans="1:73" ht="10.5" x14ac:dyDescent="0.25">
      <c r="C101" s="9">
        <f t="shared" ref="C101:AH101" si="2">SUM(C5:C100)</f>
        <v>3466</v>
      </c>
      <c r="D101" s="9">
        <f t="shared" si="2"/>
        <v>63</v>
      </c>
      <c r="E101" s="9">
        <f t="shared" si="2"/>
        <v>63</v>
      </c>
      <c r="F101" s="9">
        <f t="shared" si="2"/>
        <v>63</v>
      </c>
      <c r="G101" s="4">
        <f t="shared" si="2"/>
        <v>55</v>
      </c>
      <c r="H101" s="4">
        <f t="shared" si="2"/>
        <v>55</v>
      </c>
      <c r="I101" s="4">
        <f t="shared" si="2"/>
        <v>55</v>
      </c>
      <c r="J101" s="4">
        <f t="shared" si="2"/>
        <v>55</v>
      </c>
      <c r="K101" s="4">
        <f t="shared" si="2"/>
        <v>55</v>
      </c>
      <c r="L101" s="4">
        <f t="shared" si="2"/>
        <v>55</v>
      </c>
      <c r="M101" s="4">
        <f t="shared" si="2"/>
        <v>55</v>
      </c>
      <c r="N101" s="4">
        <f t="shared" si="2"/>
        <v>55</v>
      </c>
      <c r="O101" s="4">
        <f t="shared" si="2"/>
        <v>55</v>
      </c>
      <c r="P101" s="4">
        <f t="shared" si="2"/>
        <v>56</v>
      </c>
      <c r="Q101" s="4">
        <f t="shared" si="2"/>
        <v>55</v>
      </c>
      <c r="R101" s="4">
        <f t="shared" si="2"/>
        <v>55</v>
      </c>
      <c r="S101" s="4">
        <f t="shared" si="2"/>
        <v>55</v>
      </c>
      <c r="T101" s="4">
        <f t="shared" si="2"/>
        <v>55</v>
      </c>
      <c r="U101" s="4">
        <f t="shared" si="2"/>
        <v>55</v>
      </c>
      <c r="V101" s="4">
        <f t="shared" si="2"/>
        <v>55</v>
      </c>
      <c r="W101" s="4">
        <f t="shared" si="2"/>
        <v>55</v>
      </c>
      <c r="X101" s="4">
        <f t="shared" si="2"/>
        <v>55</v>
      </c>
      <c r="Y101" s="4">
        <f t="shared" si="2"/>
        <v>55</v>
      </c>
      <c r="Z101" s="4">
        <f t="shared" si="2"/>
        <v>55</v>
      </c>
      <c r="AA101" s="4">
        <f t="shared" si="2"/>
        <v>55</v>
      </c>
      <c r="AB101" s="4">
        <f t="shared" si="2"/>
        <v>55</v>
      </c>
      <c r="AC101" s="4">
        <f t="shared" si="2"/>
        <v>55</v>
      </c>
      <c r="AD101" s="4">
        <f t="shared" si="2"/>
        <v>55</v>
      </c>
      <c r="AE101" s="4">
        <f t="shared" si="2"/>
        <v>55</v>
      </c>
      <c r="AF101" s="4">
        <f t="shared" si="2"/>
        <v>55</v>
      </c>
      <c r="AG101" s="4">
        <f t="shared" si="2"/>
        <v>55</v>
      </c>
      <c r="AH101" s="4">
        <f t="shared" si="2"/>
        <v>55</v>
      </c>
      <c r="AI101" s="4">
        <f t="shared" ref="AI101:BN101" si="3">SUM(AI5:AI100)</f>
        <v>55</v>
      </c>
      <c r="AJ101" s="4">
        <f t="shared" si="3"/>
        <v>55</v>
      </c>
      <c r="AK101" s="4">
        <f t="shared" si="3"/>
        <v>55</v>
      </c>
      <c r="AL101" s="4">
        <f t="shared" si="3"/>
        <v>55</v>
      </c>
      <c r="AM101" s="4">
        <f t="shared" si="3"/>
        <v>55</v>
      </c>
      <c r="AN101" s="4">
        <f t="shared" si="3"/>
        <v>55</v>
      </c>
      <c r="AO101" s="4">
        <f t="shared" si="3"/>
        <v>55</v>
      </c>
      <c r="AP101" s="4">
        <f t="shared" si="3"/>
        <v>55</v>
      </c>
      <c r="AQ101" s="4">
        <f t="shared" si="3"/>
        <v>55</v>
      </c>
      <c r="AR101" s="4">
        <f t="shared" si="3"/>
        <v>55</v>
      </c>
      <c r="AS101" s="4">
        <f t="shared" si="3"/>
        <v>55</v>
      </c>
      <c r="AT101" s="4">
        <f t="shared" si="3"/>
        <v>55</v>
      </c>
      <c r="AU101" s="4">
        <f t="shared" si="3"/>
        <v>55</v>
      </c>
      <c r="AV101" s="4">
        <f t="shared" si="3"/>
        <v>55</v>
      </c>
      <c r="AW101" s="4">
        <f t="shared" si="3"/>
        <v>55</v>
      </c>
      <c r="AX101" s="4">
        <f t="shared" si="3"/>
        <v>55</v>
      </c>
      <c r="AY101" s="4">
        <f t="shared" si="3"/>
        <v>55</v>
      </c>
      <c r="AZ101" s="4">
        <f t="shared" si="3"/>
        <v>55</v>
      </c>
      <c r="BA101" s="4">
        <f t="shared" si="3"/>
        <v>55</v>
      </c>
      <c r="BB101" s="4">
        <f t="shared" si="3"/>
        <v>55</v>
      </c>
      <c r="BC101" s="1">
        <f t="shared" si="3"/>
        <v>55</v>
      </c>
      <c r="BD101" s="1">
        <f t="shared" si="3"/>
        <v>55</v>
      </c>
      <c r="BE101" s="1">
        <f t="shared" si="3"/>
        <v>55</v>
      </c>
      <c r="BF101" s="1">
        <f t="shared" si="3"/>
        <v>55</v>
      </c>
      <c r="BG101" s="1">
        <f t="shared" si="3"/>
        <v>55</v>
      </c>
      <c r="BH101" s="1">
        <f t="shared" si="3"/>
        <v>55</v>
      </c>
      <c r="BI101" s="1">
        <f t="shared" si="3"/>
        <v>55</v>
      </c>
      <c r="BJ101" s="1">
        <f t="shared" si="3"/>
        <v>55</v>
      </c>
      <c r="BK101" s="1">
        <f t="shared" si="3"/>
        <v>55</v>
      </c>
      <c r="BL101" s="1">
        <f t="shared" si="3"/>
        <v>55</v>
      </c>
      <c r="BM101" s="1">
        <f t="shared" si="3"/>
        <v>55</v>
      </c>
      <c r="BN101" s="1">
        <f t="shared" si="3"/>
        <v>55</v>
      </c>
      <c r="BO101" s="1">
        <f t="shared" ref="BO101:BU101" si="4">SUM(BO5:BO100)</f>
        <v>55</v>
      </c>
      <c r="BP101" s="1">
        <f t="shared" si="4"/>
        <v>55</v>
      </c>
      <c r="BQ101" s="1">
        <f t="shared" si="4"/>
        <v>55</v>
      </c>
      <c r="BR101" s="1">
        <f t="shared" si="4"/>
        <v>0</v>
      </c>
      <c r="BS101" s="1">
        <f t="shared" si="4"/>
        <v>0</v>
      </c>
      <c r="BT101" s="1">
        <f t="shared" si="4"/>
        <v>0</v>
      </c>
      <c r="BU101" s="1">
        <f t="shared" si="4"/>
        <v>0</v>
      </c>
    </row>
    <row r="102" spans="1:73" x14ac:dyDescent="0.2">
      <c r="P102" s="8" t="s">
        <v>91</v>
      </c>
    </row>
  </sheetData>
  <sortState xmlns:xlrd2="http://schemas.microsoft.com/office/spreadsheetml/2017/richdata2" ref="A4:BU100">
    <sortCondition descending="1" ref="C4:C100"/>
    <sortCondition descending="1" ref="D4:D100"/>
    <sortCondition descending="1" ref="E4:E100"/>
    <sortCondition descending="1" ref="F4:F100"/>
  </sortState>
  <phoneticPr fontId="0" type="noConversion"/>
  <printOptions gridLines="1"/>
  <pageMargins left="0.39370078740157483" right="0.39370078740157483" top="0.78740157480314965" bottom="0.51181102362204722" header="0.51181102362204722" footer="0.51181102362204722"/>
  <pageSetup paperSize="9" pageOrder="overThenDown" orientation="landscape" horizontalDpi="300" verticalDpi="300" r:id="rId1"/>
  <headerFooter alignWithMargins="0">
    <oddHeader>&amp;L&amp;"Times New Roman,Kursiv"&amp;D&amp;R&amp;"Times New Roman,Kursiv"Side &amp;P</oddHeader>
  </headerFooter>
  <ignoredErrors>
    <ignoredError sqref="BA101" unlockedFormula="1"/>
    <ignoredError sqref="H101:AZ101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C6BA37C-60B3-46A8-A2DF-1953824BC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A3842-FE56-4DEA-82AF-3FB47B492271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3396E42-EB4F-44D3-ACC5-A1E852DF4DD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552E32-5E0A-4868-B4B0-D52AB08C851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STAF-D</vt:lpstr>
      <vt:lpstr>'STAF-D'!Utskriftstitler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Norges Idrettsforbund</dc:creator>
  <cp:lastModifiedBy>Blomseth, Stein</cp:lastModifiedBy>
  <cp:lastPrinted>2005-09-13T08:37:15Z</cp:lastPrinted>
  <dcterms:created xsi:type="dcterms:W3CDTF">2004-04-21T09:01:44Z</dcterms:created>
  <dcterms:modified xsi:type="dcterms:W3CDTF">2025-09-18T15:10:30Z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