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Orientering/NM-uka/"/>
    </mc:Choice>
  </mc:AlternateContent>
  <xr:revisionPtr revIDLastSave="61" documentId="8_{09DC9D27-1811-4E45-BEA1-B99C1AF71096}" xr6:coauthVersionLast="47" xr6:coauthVersionMax="47" xr10:uidLastSave="{C1261837-251E-46CC-85F3-4480F99BBF2C}"/>
  <bookViews>
    <workbookView xWindow="-110" yWindow="-110" windowWidth="19420" windowHeight="10300" xr2:uid="{00000000-000D-0000-FFFF-FFFF00000000}"/>
  </bookViews>
  <sheets>
    <sheet name="Ark2" sheetId="2" r:id="rId1"/>
    <sheet name="Ark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2" l="1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4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H170" i="2"/>
  <c r="G170" i="2"/>
  <c r="F170" i="2"/>
  <c r="E170" i="2"/>
  <c r="H231" i="2"/>
  <c r="G231" i="2"/>
  <c r="F231" i="2"/>
  <c r="E231" i="2"/>
  <c r="H134" i="2"/>
  <c r="G134" i="2"/>
  <c r="F134" i="2"/>
  <c r="E134" i="2"/>
  <c r="H230" i="2" l="1"/>
  <c r="G230" i="2"/>
  <c r="F230" i="2"/>
  <c r="E230" i="2"/>
  <c r="H268" i="2"/>
  <c r="G268" i="2"/>
  <c r="F268" i="2"/>
  <c r="E268" i="2"/>
  <c r="H229" i="2"/>
  <c r="G229" i="2"/>
  <c r="F229" i="2"/>
  <c r="E229" i="2"/>
  <c r="H267" i="2"/>
  <c r="G267" i="2"/>
  <c r="F267" i="2"/>
  <c r="E267" i="2"/>
  <c r="E269" i="2"/>
  <c r="F269" i="2"/>
  <c r="G269" i="2"/>
  <c r="H269" i="2"/>
  <c r="H64" i="2"/>
  <c r="G64" i="2"/>
  <c r="F64" i="2"/>
  <c r="E64" i="2"/>
  <c r="H56" i="2"/>
  <c r="G56" i="2"/>
  <c r="F56" i="2"/>
  <c r="E56" i="2"/>
  <c r="H266" i="2"/>
  <c r="G266" i="2"/>
  <c r="F266" i="2"/>
  <c r="E266" i="2"/>
  <c r="H265" i="2"/>
  <c r="G265" i="2"/>
  <c r="F265" i="2"/>
  <c r="E265" i="2"/>
  <c r="H264" i="2"/>
  <c r="G264" i="2"/>
  <c r="F264" i="2"/>
  <c r="E264" i="2"/>
  <c r="H263" i="2"/>
  <c r="G263" i="2"/>
  <c r="F263" i="2"/>
  <c r="E263" i="2"/>
  <c r="H262" i="2"/>
  <c r="G262" i="2"/>
  <c r="F262" i="2"/>
  <c r="E262" i="2"/>
  <c r="H261" i="2"/>
  <c r="G261" i="2"/>
  <c r="F261" i="2"/>
  <c r="E261" i="2"/>
  <c r="H260" i="2"/>
  <c r="G260" i="2"/>
  <c r="F260" i="2"/>
  <c r="E260" i="2"/>
  <c r="H259" i="2"/>
  <c r="G259" i="2"/>
  <c r="F259" i="2"/>
  <c r="E259" i="2"/>
  <c r="H258" i="2"/>
  <c r="G258" i="2"/>
  <c r="F258" i="2"/>
  <c r="E258" i="2"/>
  <c r="H257" i="2"/>
  <c r="G257" i="2"/>
  <c r="F257" i="2"/>
  <c r="E257" i="2"/>
  <c r="H256" i="2"/>
  <c r="G256" i="2"/>
  <c r="F256" i="2"/>
  <c r="E256" i="2"/>
  <c r="H255" i="2"/>
  <c r="G255" i="2"/>
  <c r="F255" i="2"/>
  <c r="E255" i="2"/>
  <c r="H254" i="2"/>
  <c r="G254" i="2"/>
  <c r="F254" i="2"/>
  <c r="E254" i="2"/>
  <c r="H253" i="2"/>
  <c r="G253" i="2"/>
  <c r="F253" i="2"/>
  <c r="E253" i="2"/>
  <c r="H252" i="2"/>
  <c r="G252" i="2"/>
  <c r="F252" i="2"/>
  <c r="E252" i="2"/>
  <c r="H251" i="2"/>
  <c r="G251" i="2"/>
  <c r="F251" i="2"/>
  <c r="E251" i="2"/>
  <c r="H250" i="2"/>
  <c r="G250" i="2"/>
  <c r="F250" i="2"/>
  <c r="E250" i="2"/>
  <c r="H249" i="2"/>
  <c r="G249" i="2"/>
  <c r="F249" i="2"/>
  <c r="E249" i="2"/>
  <c r="H248" i="2"/>
  <c r="G248" i="2"/>
  <c r="F248" i="2"/>
  <c r="E248" i="2"/>
  <c r="H247" i="2"/>
  <c r="G247" i="2"/>
  <c r="F247" i="2"/>
  <c r="E247" i="2"/>
  <c r="H246" i="2"/>
  <c r="G246" i="2"/>
  <c r="F246" i="2"/>
  <c r="E246" i="2"/>
  <c r="H205" i="2"/>
  <c r="G205" i="2"/>
  <c r="F205" i="2"/>
  <c r="E205" i="2"/>
  <c r="H245" i="2"/>
  <c r="G245" i="2"/>
  <c r="F245" i="2"/>
  <c r="E245" i="2"/>
  <c r="H244" i="2"/>
  <c r="G244" i="2"/>
  <c r="F244" i="2"/>
  <c r="E244" i="2"/>
  <c r="H243" i="2"/>
  <c r="G243" i="2"/>
  <c r="F243" i="2"/>
  <c r="E243" i="2"/>
  <c r="H242" i="2"/>
  <c r="G242" i="2"/>
  <c r="F242" i="2"/>
  <c r="E242" i="2"/>
  <c r="H241" i="2"/>
  <c r="G241" i="2"/>
  <c r="F241" i="2"/>
  <c r="E241" i="2"/>
  <c r="H240" i="2"/>
  <c r="G240" i="2"/>
  <c r="F240" i="2"/>
  <c r="E240" i="2"/>
  <c r="H239" i="2"/>
  <c r="G239" i="2"/>
  <c r="F239" i="2"/>
  <c r="E239" i="2"/>
  <c r="H238" i="2"/>
  <c r="G238" i="2"/>
  <c r="F238" i="2"/>
  <c r="E238" i="2"/>
  <c r="H237" i="2"/>
  <c r="G237" i="2"/>
  <c r="F237" i="2"/>
  <c r="E237" i="2"/>
  <c r="H236" i="2"/>
  <c r="G236" i="2"/>
  <c r="F236" i="2"/>
  <c r="E236" i="2"/>
  <c r="H235" i="2"/>
  <c r="G235" i="2"/>
  <c r="F235" i="2"/>
  <c r="E235" i="2"/>
  <c r="H234" i="2"/>
  <c r="G234" i="2"/>
  <c r="F234" i="2"/>
  <c r="E234" i="2"/>
  <c r="H233" i="2"/>
  <c r="G233" i="2"/>
  <c r="F233" i="2"/>
  <c r="E233" i="2"/>
  <c r="H232" i="2"/>
  <c r="G232" i="2"/>
  <c r="F232" i="2"/>
  <c r="E232" i="2"/>
  <c r="H228" i="2"/>
  <c r="G228" i="2"/>
  <c r="F228" i="2"/>
  <c r="E228" i="2"/>
  <c r="H227" i="2"/>
  <c r="G227" i="2"/>
  <c r="F227" i="2"/>
  <c r="E227" i="2"/>
  <c r="H226" i="2"/>
  <c r="G226" i="2"/>
  <c r="F226" i="2"/>
  <c r="E226" i="2"/>
  <c r="H225" i="2"/>
  <c r="G225" i="2"/>
  <c r="F225" i="2"/>
  <c r="E225" i="2"/>
  <c r="H224" i="2"/>
  <c r="G224" i="2"/>
  <c r="F224" i="2"/>
  <c r="E224" i="2"/>
  <c r="H223" i="2"/>
  <c r="G223" i="2"/>
  <c r="F223" i="2"/>
  <c r="E223" i="2"/>
  <c r="H222" i="2"/>
  <c r="G222" i="2"/>
  <c r="F222" i="2"/>
  <c r="E222" i="2"/>
  <c r="H221" i="2"/>
  <c r="G221" i="2"/>
  <c r="F221" i="2"/>
  <c r="E221" i="2"/>
  <c r="H220" i="2"/>
  <c r="G220" i="2"/>
  <c r="F220" i="2"/>
  <c r="E220" i="2"/>
  <c r="H219" i="2"/>
  <c r="G219" i="2"/>
  <c r="F219" i="2"/>
  <c r="E219" i="2"/>
  <c r="H218" i="2"/>
  <c r="G218" i="2"/>
  <c r="F218" i="2"/>
  <c r="E218" i="2"/>
  <c r="H217" i="2"/>
  <c r="G217" i="2"/>
  <c r="F217" i="2"/>
  <c r="E217" i="2"/>
  <c r="H216" i="2"/>
  <c r="G216" i="2"/>
  <c r="F216" i="2"/>
  <c r="E216" i="2"/>
  <c r="H215" i="2"/>
  <c r="G215" i="2"/>
  <c r="F215" i="2"/>
  <c r="E215" i="2"/>
  <c r="H214" i="2"/>
  <c r="G214" i="2"/>
  <c r="F214" i="2"/>
  <c r="E214" i="2"/>
  <c r="H213" i="2"/>
  <c r="G213" i="2"/>
  <c r="F213" i="2"/>
  <c r="E213" i="2"/>
  <c r="H212" i="2"/>
  <c r="G212" i="2"/>
  <c r="F212" i="2"/>
  <c r="E212" i="2"/>
  <c r="H211" i="2"/>
  <c r="G211" i="2"/>
  <c r="F211" i="2"/>
  <c r="E211" i="2"/>
  <c r="H210" i="2"/>
  <c r="G210" i="2"/>
  <c r="F210" i="2"/>
  <c r="E210" i="2"/>
  <c r="H209" i="2"/>
  <c r="G209" i="2"/>
  <c r="F209" i="2"/>
  <c r="E209" i="2"/>
  <c r="H208" i="2"/>
  <c r="G208" i="2"/>
  <c r="F208" i="2"/>
  <c r="E208" i="2"/>
  <c r="H207" i="2"/>
  <c r="G207" i="2"/>
  <c r="F207" i="2"/>
  <c r="E207" i="2"/>
  <c r="H206" i="2"/>
  <c r="G206" i="2"/>
  <c r="F206" i="2"/>
  <c r="E206" i="2"/>
  <c r="H125" i="2"/>
  <c r="G125" i="2"/>
  <c r="F125" i="2"/>
  <c r="E125" i="2"/>
  <c r="H204" i="2"/>
  <c r="G204" i="2"/>
  <c r="F204" i="2"/>
  <c r="E204" i="2"/>
  <c r="H203" i="2"/>
  <c r="G203" i="2"/>
  <c r="F203" i="2"/>
  <c r="E203" i="2"/>
  <c r="H202" i="2"/>
  <c r="G202" i="2"/>
  <c r="F202" i="2"/>
  <c r="E202" i="2"/>
  <c r="H201" i="2"/>
  <c r="G201" i="2"/>
  <c r="F201" i="2"/>
  <c r="E201" i="2"/>
  <c r="H200" i="2"/>
  <c r="G200" i="2"/>
  <c r="F200" i="2"/>
  <c r="E200" i="2"/>
  <c r="H199" i="2"/>
  <c r="G199" i="2"/>
  <c r="F199" i="2"/>
  <c r="E199" i="2"/>
  <c r="H198" i="2"/>
  <c r="G198" i="2"/>
  <c r="F198" i="2"/>
  <c r="E198" i="2"/>
  <c r="H197" i="2"/>
  <c r="G197" i="2"/>
  <c r="F197" i="2"/>
  <c r="E197" i="2"/>
  <c r="H196" i="2"/>
  <c r="G196" i="2"/>
  <c r="F196" i="2"/>
  <c r="E196" i="2"/>
  <c r="H195" i="2"/>
  <c r="G195" i="2"/>
  <c r="F195" i="2"/>
  <c r="E195" i="2"/>
  <c r="H194" i="2"/>
  <c r="G194" i="2"/>
  <c r="F194" i="2"/>
  <c r="E194" i="2"/>
  <c r="H193" i="2"/>
  <c r="G193" i="2"/>
  <c r="F193" i="2"/>
  <c r="E193" i="2"/>
  <c r="H192" i="2"/>
  <c r="G192" i="2"/>
  <c r="F192" i="2"/>
  <c r="E192" i="2"/>
  <c r="H191" i="2"/>
  <c r="G191" i="2"/>
  <c r="F191" i="2"/>
  <c r="E191" i="2"/>
  <c r="H190" i="2"/>
  <c r="G190" i="2"/>
  <c r="F190" i="2"/>
  <c r="E190" i="2"/>
  <c r="H189" i="2"/>
  <c r="G189" i="2"/>
  <c r="F189" i="2"/>
  <c r="E189" i="2"/>
  <c r="H188" i="2"/>
  <c r="G188" i="2"/>
  <c r="F188" i="2"/>
  <c r="E188" i="2"/>
  <c r="H187" i="2"/>
  <c r="G187" i="2"/>
  <c r="F187" i="2"/>
  <c r="E187" i="2"/>
  <c r="H186" i="2"/>
  <c r="G186" i="2"/>
  <c r="F186" i="2"/>
  <c r="E186" i="2"/>
  <c r="H185" i="2"/>
  <c r="G185" i="2"/>
  <c r="F185" i="2"/>
  <c r="E185" i="2"/>
  <c r="H184" i="2"/>
  <c r="G184" i="2"/>
  <c r="F184" i="2"/>
  <c r="E184" i="2"/>
  <c r="H183" i="2"/>
  <c r="G183" i="2"/>
  <c r="F183" i="2"/>
  <c r="E183" i="2"/>
  <c r="H182" i="2"/>
  <c r="G182" i="2"/>
  <c r="F182" i="2"/>
  <c r="E182" i="2"/>
  <c r="H181" i="2"/>
  <c r="G181" i="2"/>
  <c r="F181" i="2"/>
  <c r="E181" i="2"/>
  <c r="H180" i="2"/>
  <c r="G180" i="2"/>
  <c r="F180" i="2"/>
  <c r="E180" i="2"/>
  <c r="H179" i="2"/>
  <c r="G179" i="2"/>
  <c r="F179" i="2"/>
  <c r="E179" i="2"/>
  <c r="H178" i="2"/>
  <c r="G178" i="2"/>
  <c r="F178" i="2"/>
  <c r="E178" i="2"/>
  <c r="H177" i="2"/>
  <c r="G177" i="2"/>
  <c r="F177" i="2"/>
  <c r="E177" i="2"/>
  <c r="H176" i="2"/>
  <c r="G176" i="2"/>
  <c r="F176" i="2"/>
  <c r="E176" i="2"/>
  <c r="H175" i="2"/>
  <c r="G175" i="2"/>
  <c r="F175" i="2"/>
  <c r="E175" i="2"/>
  <c r="H174" i="2"/>
  <c r="G174" i="2"/>
  <c r="F174" i="2"/>
  <c r="E174" i="2"/>
  <c r="H173" i="2"/>
  <c r="G173" i="2"/>
  <c r="F173" i="2"/>
  <c r="E173" i="2"/>
  <c r="H172" i="2"/>
  <c r="G172" i="2"/>
  <c r="F172" i="2"/>
  <c r="E172" i="2"/>
  <c r="H171" i="2"/>
  <c r="G171" i="2"/>
  <c r="F171" i="2"/>
  <c r="E171" i="2"/>
  <c r="H169" i="2"/>
  <c r="G169" i="2"/>
  <c r="F169" i="2"/>
  <c r="E169" i="2"/>
  <c r="H168" i="2"/>
  <c r="G168" i="2"/>
  <c r="F168" i="2"/>
  <c r="E168" i="2"/>
  <c r="H167" i="2"/>
  <c r="G167" i="2"/>
  <c r="F167" i="2"/>
  <c r="E167" i="2"/>
  <c r="H166" i="2"/>
  <c r="G166" i="2"/>
  <c r="F166" i="2"/>
  <c r="E166" i="2"/>
  <c r="H165" i="2"/>
  <c r="G165" i="2"/>
  <c r="F165" i="2"/>
  <c r="E165" i="2"/>
  <c r="H164" i="2"/>
  <c r="G164" i="2"/>
  <c r="F164" i="2"/>
  <c r="E164" i="2"/>
  <c r="H163" i="2"/>
  <c r="G163" i="2"/>
  <c r="F163" i="2"/>
  <c r="E163" i="2"/>
  <c r="H162" i="2"/>
  <c r="G162" i="2"/>
  <c r="F162" i="2"/>
  <c r="E162" i="2"/>
  <c r="H161" i="2"/>
  <c r="G161" i="2"/>
  <c r="F161" i="2"/>
  <c r="E161" i="2"/>
  <c r="H160" i="2"/>
  <c r="G160" i="2"/>
  <c r="F160" i="2"/>
  <c r="E160" i="2"/>
  <c r="H159" i="2"/>
  <c r="G159" i="2"/>
  <c r="F159" i="2"/>
  <c r="E159" i="2"/>
  <c r="H158" i="2"/>
  <c r="G158" i="2"/>
  <c r="F158" i="2"/>
  <c r="E158" i="2"/>
  <c r="H157" i="2"/>
  <c r="G157" i="2"/>
  <c r="F157" i="2"/>
  <c r="E157" i="2"/>
  <c r="H156" i="2"/>
  <c r="G156" i="2"/>
  <c r="F156" i="2"/>
  <c r="E156" i="2"/>
  <c r="H68" i="2"/>
  <c r="G68" i="2"/>
  <c r="F68" i="2"/>
  <c r="E68" i="2"/>
  <c r="H155" i="2"/>
  <c r="G155" i="2"/>
  <c r="F155" i="2"/>
  <c r="E155" i="2"/>
  <c r="H154" i="2"/>
  <c r="G154" i="2"/>
  <c r="F154" i="2"/>
  <c r="E154" i="2"/>
  <c r="H153" i="2"/>
  <c r="G153" i="2"/>
  <c r="F153" i="2"/>
  <c r="E153" i="2"/>
  <c r="H152" i="2"/>
  <c r="G152" i="2"/>
  <c r="F152" i="2"/>
  <c r="E152" i="2"/>
  <c r="H151" i="2"/>
  <c r="G151" i="2"/>
  <c r="F151" i="2"/>
  <c r="E151" i="2"/>
  <c r="H150" i="2"/>
  <c r="G150" i="2"/>
  <c r="F150" i="2"/>
  <c r="E150" i="2"/>
  <c r="H149" i="2"/>
  <c r="G149" i="2"/>
  <c r="F149" i="2"/>
  <c r="E149" i="2"/>
  <c r="H148" i="2"/>
  <c r="G148" i="2"/>
  <c r="F148" i="2"/>
  <c r="E148" i="2"/>
  <c r="H147" i="2"/>
  <c r="G147" i="2"/>
  <c r="F147" i="2"/>
  <c r="E147" i="2"/>
  <c r="H146" i="2"/>
  <c r="G146" i="2"/>
  <c r="F146" i="2"/>
  <c r="E146" i="2"/>
  <c r="H145" i="2"/>
  <c r="G145" i="2"/>
  <c r="F145" i="2"/>
  <c r="E145" i="2"/>
  <c r="H144" i="2"/>
  <c r="G144" i="2"/>
  <c r="F144" i="2"/>
  <c r="E144" i="2"/>
  <c r="H143" i="2"/>
  <c r="G143" i="2"/>
  <c r="F143" i="2"/>
  <c r="E143" i="2"/>
  <c r="H142" i="2"/>
  <c r="G142" i="2"/>
  <c r="F142" i="2"/>
  <c r="E142" i="2"/>
  <c r="H141" i="2"/>
  <c r="G141" i="2"/>
  <c r="F141" i="2"/>
  <c r="E141" i="2"/>
  <c r="H140" i="2"/>
  <c r="G140" i="2"/>
  <c r="F140" i="2"/>
  <c r="E140" i="2"/>
  <c r="H139" i="2"/>
  <c r="G139" i="2"/>
  <c r="F139" i="2"/>
  <c r="E139" i="2"/>
  <c r="H138" i="2"/>
  <c r="G138" i="2"/>
  <c r="F138" i="2"/>
  <c r="E138" i="2"/>
  <c r="H137" i="2"/>
  <c r="G137" i="2"/>
  <c r="F137" i="2"/>
  <c r="E137" i="2"/>
  <c r="H136" i="2"/>
  <c r="G136" i="2"/>
  <c r="F136" i="2"/>
  <c r="E136" i="2"/>
  <c r="H135" i="2"/>
  <c r="G135" i="2"/>
  <c r="F135" i="2"/>
  <c r="E135" i="2"/>
  <c r="H133" i="2"/>
  <c r="G133" i="2"/>
  <c r="F133" i="2"/>
  <c r="E133" i="2"/>
  <c r="H132" i="2"/>
  <c r="G132" i="2"/>
  <c r="F132" i="2"/>
  <c r="E132" i="2"/>
  <c r="H131" i="2"/>
  <c r="G131" i="2"/>
  <c r="F131" i="2"/>
  <c r="E131" i="2"/>
  <c r="H130" i="2"/>
  <c r="G130" i="2"/>
  <c r="F130" i="2"/>
  <c r="E130" i="2"/>
  <c r="H129" i="2"/>
  <c r="G129" i="2"/>
  <c r="F129" i="2"/>
  <c r="E129" i="2"/>
  <c r="H128" i="2"/>
  <c r="G128" i="2"/>
  <c r="F128" i="2"/>
  <c r="E128" i="2"/>
  <c r="H127" i="2"/>
  <c r="G127" i="2"/>
  <c r="F127" i="2"/>
  <c r="E127" i="2"/>
  <c r="H126" i="2"/>
  <c r="G126" i="2"/>
  <c r="F126" i="2"/>
  <c r="E126" i="2"/>
  <c r="H47" i="2"/>
  <c r="G47" i="2"/>
  <c r="F47" i="2"/>
  <c r="E47" i="2"/>
  <c r="H124" i="2"/>
  <c r="G124" i="2"/>
  <c r="F124" i="2"/>
  <c r="E124" i="2"/>
  <c r="H123" i="2"/>
  <c r="G123" i="2"/>
  <c r="F123" i="2"/>
  <c r="E123" i="2"/>
  <c r="H122" i="2"/>
  <c r="G122" i="2"/>
  <c r="F122" i="2"/>
  <c r="E122" i="2"/>
  <c r="H121" i="2"/>
  <c r="G121" i="2"/>
  <c r="F121" i="2"/>
  <c r="E121" i="2"/>
  <c r="H120" i="2"/>
  <c r="G120" i="2"/>
  <c r="F120" i="2"/>
  <c r="E120" i="2"/>
  <c r="H119" i="2"/>
  <c r="G119" i="2"/>
  <c r="F119" i="2"/>
  <c r="E119" i="2"/>
  <c r="H118" i="2"/>
  <c r="G118" i="2"/>
  <c r="F118" i="2"/>
  <c r="E118" i="2"/>
  <c r="H58" i="2"/>
  <c r="G58" i="2"/>
  <c r="F58" i="2"/>
  <c r="E58" i="2"/>
  <c r="H79" i="2"/>
  <c r="G79" i="2"/>
  <c r="F79" i="2"/>
  <c r="E79" i="2"/>
  <c r="H117" i="2"/>
  <c r="G117" i="2"/>
  <c r="F117" i="2"/>
  <c r="E117" i="2"/>
  <c r="H116" i="2"/>
  <c r="G116" i="2"/>
  <c r="F116" i="2"/>
  <c r="E116" i="2"/>
  <c r="H115" i="2"/>
  <c r="G115" i="2"/>
  <c r="F115" i="2"/>
  <c r="E115" i="2"/>
  <c r="H114" i="2"/>
  <c r="G114" i="2"/>
  <c r="F114" i="2"/>
  <c r="E114" i="2"/>
  <c r="H113" i="2"/>
  <c r="G113" i="2"/>
  <c r="F113" i="2"/>
  <c r="E113" i="2"/>
  <c r="H112" i="2"/>
  <c r="G112" i="2"/>
  <c r="F112" i="2"/>
  <c r="E112" i="2"/>
  <c r="H111" i="2"/>
  <c r="G111" i="2"/>
  <c r="F111" i="2"/>
  <c r="E111" i="2"/>
  <c r="H110" i="2"/>
  <c r="G110" i="2"/>
  <c r="F110" i="2"/>
  <c r="E110" i="2"/>
  <c r="H109" i="2"/>
  <c r="G109" i="2"/>
  <c r="F109" i="2"/>
  <c r="E109" i="2"/>
  <c r="H108" i="2"/>
  <c r="G108" i="2"/>
  <c r="F108" i="2"/>
  <c r="E108" i="2"/>
  <c r="H107" i="2"/>
  <c r="G107" i="2"/>
  <c r="F107" i="2"/>
  <c r="E107" i="2"/>
  <c r="H49" i="2"/>
  <c r="G49" i="2"/>
  <c r="F49" i="2"/>
  <c r="E49" i="2"/>
  <c r="H106" i="2"/>
  <c r="G106" i="2"/>
  <c r="F106" i="2"/>
  <c r="E106" i="2"/>
  <c r="H105" i="2"/>
  <c r="G105" i="2"/>
  <c r="F105" i="2"/>
  <c r="E105" i="2"/>
  <c r="H104" i="2"/>
  <c r="G104" i="2"/>
  <c r="F104" i="2"/>
  <c r="E104" i="2"/>
  <c r="H103" i="2"/>
  <c r="G103" i="2"/>
  <c r="F103" i="2"/>
  <c r="E103" i="2"/>
  <c r="H102" i="2"/>
  <c r="G102" i="2"/>
  <c r="F102" i="2"/>
  <c r="E102" i="2"/>
  <c r="H101" i="2"/>
  <c r="G101" i="2"/>
  <c r="F101" i="2"/>
  <c r="E101" i="2"/>
  <c r="H100" i="2"/>
  <c r="G100" i="2"/>
  <c r="F100" i="2"/>
  <c r="E100" i="2"/>
  <c r="H99" i="2"/>
  <c r="G99" i="2"/>
  <c r="F99" i="2"/>
  <c r="E99" i="2"/>
  <c r="H86" i="2"/>
  <c r="G86" i="2"/>
  <c r="F86" i="2"/>
  <c r="E86" i="2"/>
  <c r="H98" i="2"/>
  <c r="G98" i="2"/>
  <c r="F98" i="2"/>
  <c r="E98" i="2"/>
  <c r="H97" i="2"/>
  <c r="G97" i="2"/>
  <c r="F97" i="2"/>
  <c r="E97" i="2"/>
  <c r="H96" i="2"/>
  <c r="G96" i="2"/>
  <c r="F96" i="2"/>
  <c r="E96" i="2"/>
  <c r="H95" i="2"/>
  <c r="G95" i="2"/>
  <c r="F95" i="2"/>
  <c r="E95" i="2"/>
  <c r="H94" i="2"/>
  <c r="G94" i="2"/>
  <c r="F94" i="2"/>
  <c r="E94" i="2"/>
  <c r="H93" i="2"/>
  <c r="G93" i="2"/>
  <c r="F93" i="2"/>
  <c r="E93" i="2"/>
  <c r="H92" i="2"/>
  <c r="G92" i="2"/>
  <c r="F92" i="2"/>
  <c r="E92" i="2"/>
  <c r="H91" i="2"/>
  <c r="G91" i="2"/>
  <c r="F91" i="2"/>
  <c r="E91" i="2"/>
  <c r="H90" i="2"/>
  <c r="G90" i="2"/>
  <c r="F90" i="2"/>
  <c r="E90" i="2"/>
  <c r="H89" i="2"/>
  <c r="G89" i="2"/>
  <c r="F89" i="2"/>
  <c r="E89" i="2"/>
  <c r="H88" i="2"/>
  <c r="G88" i="2"/>
  <c r="F88" i="2"/>
  <c r="E88" i="2"/>
  <c r="H87" i="2"/>
  <c r="G87" i="2"/>
  <c r="F87" i="2"/>
  <c r="E87" i="2"/>
  <c r="H80" i="2"/>
  <c r="G80" i="2"/>
  <c r="F80" i="2"/>
  <c r="E80" i="2"/>
  <c r="H85" i="2"/>
  <c r="G85" i="2"/>
  <c r="F85" i="2"/>
  <c r="E85" i="2"/>
  <c r="H84" i="2"/>
  <c r="G84" i="2"/>
  <c r="F84" i="2"/>
  <c r="E84" i="2"/>
  <c r="H83" i="2"/>
  <c r="G83" i="2"/>
  <c r="F83" i="2"/>
  <c r="E83" i="2"/>
  <c r="H82" i="2"/>
  <c r="G82" i="2"/>
  <c r="F82" i="2"/>
  <c r="E82" i="2"/>
  <c r="H81" i="2"/>
  <c r="G81" i="2"/>
  <c r="F81" i="2"/>
  <c r="E81" i="2"/>
  <c r="H78" i="2"/>
  <c r="G78" i="2"/>
  <c r="F78" i="2"/>
  <c r="E78" i="2"/>
  <c r="H77" i="2"/>
  <c r="G77" i="2"/>
  <c r="F77" i="2"/>
  <c r="E77" i="2"/>
  <c r="H76" i="2"/>
  <c r="G76" i="2"/>
  <c r="F76" i="2"/>
  <c r="E76" i="2"/>
  <c r="H75" i="2"/>
  <c r="G75" i="2"/>
  <c r="F75" i="2"/>
  <c r="E75" i="2"/>
  <c r="H74" i="2"/>
  <c r="G74" i="2"/>
  <c r="F74" i="2"/>
  <c r="E74" i="2"/>
  <c r="H73" i="2"/>
  <c r="G73" i="2"/>
  <c r="F73" i="2"/>
  <c r="E73" i="2"/>
  <c r="H72" i="2"/>
  <c r="G72" i="2"/>
  <c r="F72" i="2"/>
  <c r="E72" i="2"/>
  <c r="H71" i="2"/>
  <c r="G71" i="2"/>
  <c r="F71" i="2"/>
  <c r="E71" i="2"/>
  <c r="H70" i="2"/>
  <c r="G70" i="2"/>
  <c r="F70" i="2"/>
  <c r="E70" i="2"/>
  <c r="H69" i="2"/>
  <c r="G69" i="2"/>
  <c r="F69" i="2"/>
  <c r="E69" i="2"/>
  <c r="H18" i="2"/>
  <c r="G18" i="2"/>
  <c r="F18" i="2"/>
  <c r="E18" i="2"/>
  <c r="H67" i="2"/>
  <c r="G67" i="2"/>
  <c r="F67" i="2"/>
  <c r="E67" i="2"/>
  <c r="H66" i="2"/>
  <c r="G66" i="2"/>
  <c r="F66" i="2"/>
  <c r="E66" i="2"/>
  <c r="H65" i="2"/>
  <c r="G65" i="2"/>
  <c r="F65" i="2"/>
  <c r="E65" i="2"/>
  <c r="H63" i="2"/>
  <c r="G63" i="2"/>
  <c r="F63" i="2"/>
  <c r="E63" i="2"/>
  <c r="H62" i="2"/>
  <c r="G62" i="2"/>
  <c r="F62" i="2"/>
  <c r="E62" i="2"/>
  <c r="H61" i="2"/>
  <c r="G61" i="2"/>
  <c r="F61" i="2"/>
  <c r="E61" i="2"/>
  <c r="H60" i="2"/>
  <c r="G60" i="2"/>
  <c r="F60" i="2"/>
  <c r="E60" i="2"/>
  <c r="H59" i="2"/>
  <c r="G59" i="2"/>
  <c r="F59" i="2"/>
  <c r="E59" i="2"/>
  <c r="H57" i="2"/>
  <c r="G57" i="2"/>
  <c r="F57" i="2"/>
  <c r="E57" i="2"/>
  <c r="H55" i="2"/>
  <c r="G55" i="2"/>
  <c r="F55" i="2"/>
  <c r="E55" i="2"/>
  <c r="H54" i="2"/>
  <c r="G54" i="2"/>
  <c r="F54" i="2"/>
  <c r="E54" i="2"/>
  <c r="H53" i="2"/>
  <c r="G53" i="2"/>
  <c r="F53" i="2"/>
  <c r="E53" i="2"/>
  <c r="H52" i="2"/>
  <c r="G52" i="2"/>
  <c r="F52" i="2"/>
  <c r="E52" i="2"/>
  <c r="H51" i="2"/>
  <c r="G51" i="2"/>
  <c r="F51" i="2"/>
  <c r="E51" i="2"/>
  <c r="H50" i="2"/>
  <c r="G50" i="2"/>
  <c r="F50" i="2"/>
  <c r="E50" i="2"/>
  <c r="H48" i="2"/>
  <c r="G48" i="2"/>
  <c r="F48" i="2"/>
  <c r="E48" i="2"/>
  <c r="H46" i="2"/>
  <c r="G46" i="2"/>
  <c r="F46" i="2"/>
  <c r="E46" i="2"/>
  <c r="H45" i="2"/>
  <c r="G45" i="2"/>
  <c r="F45" i="2"/>
  <c r="E45" i="2"/>
  <c r="H44" i="2"/>
  <c r="G44" i="2"/>
  <c r="F44" i="2"/>
  <c r="E44" i="2"/>
  <c r="H43" i="2"/>
  <c r="G43" i="2"/>
  <c r="F43" i="2"/>
  <c r="E43" i="2"/>
  <c r="H42" i="2"/>
  <c r="G42" i="2"/>
  <c r="F42" i="2"/>
  <c r="E42" i="2"/>
  <c r="H41" i="2"/>
  <c r="G41" i="2"/>
  <c r="F41" i="2"/>
  <c r="E41" i="2"/>
  <c r="H40" i="2"/>
  <c r="G40" i="2"/>
  <c r="F40" i="2"/>
  <c r="E40" i="2"/>
  <c r="H39" i="2"/>
  <c r="G39" i="2"/>
  <c r="F39" i="2"/>
  <c r="E39" i="2"/>
  <c r="H38" i="2"/>
  <c r="G38" i="2"/>
  <c r="F38" i="2"/>
  <c r="E38" i="2"/>
  <c r="H37" i="2"/>
  <c r="G37" i="2"/>
  <c r="F37" i="2"/>
  <c r="E37" i="2"/>
  <c r="H36" i="2"/>
  <c r="G36" i="2"/>
  <c r="F36" i="2"/>
  <c r="E36" i="2"/>
  <c r="H35" i="2"/>
  <c r="G35" i="2"/>
  <c r="F35" i="2"/>
  <c r="E35" i="2"/>
  <c r="H34" i="2"/>
  <c r="G34" i="2"/>
  <c r="F34" i="2"/>
  <c r="E34" i="2"/>
  <c r="H33" i="2"/>
  <c r="G33" i="2"/>
  <c r="F33" i="2"/>
  <c r="E33" i="2"/>
  <c r="H32" i="2"/>
  <c r="G32" i="2"/>
  <c r="F32" i="2"/>
  <c r="E32" i="2"/>
  <c r="H31" i="2"/>
  <c r="G31" i="2"/>
  <c r="F31" i="2"/>
  <c r="E31" i="2"/>
  <c r="H30" i="2"/>
  <c r="G30" i="2"/>
  <c r="F30" i="2"/>
  <c r="E30" i="2"/>
  <c r="H13" i="2"/>
  <c r="G13" i="2"/>
  <c r="F13" i="2"/>
  <c r="E13" i="2"/>
  <c r="H29" i="2"/>
  <c r="G29" i="2"/>
  <c r="F29" i="2"/>
  <c r="E29" i="2"/>
  <c r="H28" i="2"/>
  <c r="G28" i="2"/>
  <c r="F28" i="2"/>
  <c r="E28" i="2"/>
  <c r="H27" i="2"/>
  <c r="G27" i="2"/>
  <c r="F27" i="2"/>
  <c r="E27" i="2"/>
  <c r="H26" i="2"/>
  <c r="G26" i="2"/>
  <c r="F26" i="2"/>
  <c r="E26" i="2"/>
  <c r="H25" i="2"/>
  <c r="G25" i="2"/>
  <c r="F25" i="2"/>
  <c r="E25" i="2"/>
  <c r="H24" i="2"/>
  <c r="G24" i="2"/>
  <c r="F24" i="2"/>
  <c r="E24" i="2"/>
  <c r="H23" i="2"/>
  <c r="G23" i="2"/>
  <c r="F23" i="2"/>
  <c r="E23" i="2"/>
  <c r="H22" i="2"/>
  <c r="G22" i="2"/>
  <c r="F22" i="2"/>
  <c r="E22" i="2"/>
  <c r="H21" i="2"/>
  <c r="G21" i="2"/>
  <c r="F21" i="2"/>
  <c r="E21" i="2"/>
  <c r="H20" i="2"/>
  <c r="G20" i="2"/>
  <c r="F20" i="2"/>
  <c r="E20" i="2"/>
  <c r="H19" i="2"/>
  <c r="G19" i="2"/>
  <c r="F19" i="2"/>
  <c r="E19" i="2"/>
  <c r="H17" i="2"/>
  <c r="G17" i="2"/>
  <c r="F17" i="2"/>
  <c r="E17" i="2"/>
  <c r="H16" i="2"/>
  <c r="G16" i="2"/>
  <c r="F16" i="2"/>
  <c r="E16" i="2"/>
  <c r="H15" i="2"/>
  <c r="G15" i="2"/>
  <c r="F15" i="2"/>
  <c r="E15" i="2"/>
  <c r="H14" i="2"/>
  <c r="G14" i="2"/>
  <c r="F14" i="2"/>
  <c r="E14" i="2"/>
  <c r="H12" i="2"/>
  <c r="G12" i="2"/>
  <c r="F12" i="2"/>
  <c r="E12" i="2"/>
  <c r="H11" i="2"/>
  <c r="G11" i="2"/>
  <c r="F11" i="2"/>
  <c r="E11" i="2"/>
  <c r="H10" i="2"/>
  <c r="G10" i="2"/>
  <c r="F10" i="2"/>
  <c r="E10" i="2"/>
  <c r="H9" i="2"/>
  <c r="G9" i="2"/>
  <c r="F9" i="2"/>
  <c r="E9" i="2"/>
  <c r="H5" i="2"/>
  <c r="G5" i="2"/>
  <c r="F5" i="2"/>
  <c r="E5" i="2"/>
  <c r="H8" i="2"/>
  <c r="G8" i="2"/>
  <c r="F8" i="2"/>
  <c r="E8" i="2"/>
  <c r="H7" i="2"/>
  <c r="G7" i="2"/>
  <c r="F7" i="2"/>
  <c r="E7" i="2"/>
  <c r="H6" i="2"/>
  <c r="G6" i="2"/>
  <c r="F6" i="2"/>
  <c r="E6" i="2"/>
  <c r="E4" i="2"/>
  <c r="H4" i="2"/>
  <c r="G4" i="2"/>
  <c r="F4" i="2"/>
  <c r="CL270" i="2"/>
  <c r="CK270" i="2"/>
  <c r="CJ270" i="2"/>
  <c r="CI270" i="2"/>
  <c r="CH270" i="2"/>
  <c r="CG270" i="2"/>
  <c r="CF270" i="2"/>
  <c r="CE270" i="2"/>
  <c r="CD270" i="2"/>
  <c r="CC270" i="2"/>
  <c r="CB270" i="2"/>
  <c r="CA270" i="2"/>
  <c r="BZ270" i="2"/>
  <c r="BY270" i="2"/>
  <c r="BX270" i="2"/>
  <c r="BW270" i="2"/>
  <c r="BV270" i="2"/>
  <c r="BU270" i="2"/>
  <c r="BT270" i="2"/>
  <c r="BS270" i="2"/>
  <c r="BR270" i="2"/>
  <c r="BQ270" i="2"/>
  <c r="BP270" i="2"/>
  <c r="BO270" i="2"/>
  <c r="BN270" i="2"/>
  <c r="BM270" i="2"/>
  <c r="BL270" i="2"/>
  <c r="BK270" i="2"/>
  <c r="BJ270" i="2"/>
  <c r="BI270" i="2"/>
  <c r="BH270" i="2"/>
  <c r="BG270" i="2"/>
  <c r="BF270" i="2"/>
  <c r="BE270" i="2"/>
  <c r="BD270" i="2"/>
  <c r="BC270" i="2"/>
  <c r="BB270" i="2"/>
  <c r="BA270" i="2"/>
  <c r="AZ270" i="2"/>
  <c r="AY270" i="2"/>
  <c r="AX270" i="2"/>
  <c r="AW270" i="2"/>
  <c r="AV270" i="2"/>
  <c r="AU270" i="2"/>
  <c r="AT270" i="2"/>
  <c r="AS270" i="2"/>
  <c r="AR270" i="2"/>
  <c r="AQ270" i="2"/>
  <c r="AP270" i="2"/>
  <c r="AO270" i="2"/>
  <c r="AN270" i="2"/>
  <c r="AM270" i="2"/>
  <c r="AL270" i="2"/>
  <c r="AK270" i="2"/>
  <c r="AJ270" i="2"/>
  <c r="AI270" i="2"/>
  <c r="AH270" i="2"/>
  <c r="AG270" i="2"/>
  <c r="AF270" i="2"/>
  <c r="AE270" i="2"/>
  <c r="AD270" i="2"/>
  <c r="AC270" i="2"/>
  <c r="AB270" i="2"/>
  <c r="AA270" i="2"/>
  <c r="Z270" i="2"/>
  <c r="Y270" i="2"/>
  <c r="X270" i="2"/>
  <c r="W270" i="2"/>
  <c r="V270" i="2"/>
  <c r="U270" i="2"/>
  <c r="T270" i="2"/>
  <c r="S270" i="2"/>
  <c r="R270" i="2"/>
  <c r="Q270" i="2"/>
  <c r="P270" i="2"/>
  <c r="O270" i="2"/>
  <c r="N270" i="2"/>
  <c r="M270" i="2"/>
  <c r="L270" i="2"/>
  <c r="K270" i="2"/>
  <c r="J270" i="2"/>
  <c r="I270" i="2"/>
  <c r="BD3" i="2"/>
  <c r="B4" i="2" l="1"/>
  <c r="F270" i="2"/>
  <c r="G270" i="2"/>
  <c r="H270" i="2"/>
  <c r="E270" i="2"/>
</calcChain>
</file>

<file path=xl/sharedStrings.xml><?xml version="1.0" encoding="utf-8"?>
<sst xmlns="http://schemas.openxmlformats.org/spreadsheetml/2006/main" count="555" uniqueCount="430">
  <si>
    <t>(1.pl.=10 p, 2.pl.=9 p osv.)</t>
  </si>
  <si>
    <t>Antall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</si>
  <si>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</si>
  <si>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</si>
  <si>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</si>
  <si>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</si>
  <si>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</si>
  <si>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</si>
  <si>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</si>
  <si>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</si>
  <si>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</si>
  <si>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</si>
  <si>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</si>
  <si>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Totalt</t>
  </si>
  <si>
    <t>gull</t>
  </si>
  <si>
    <t>sølv</t>
  </si>
  <si>
    <t>bronse</t>
  </si>
  <si>
    <t>Aase Akre</t>
  </si>
  <si>
    <t>Oslo OK</t>
  </si>
  <si>
    <t>Agnes Krogstad/Skarholt</t>
  </si>
  <si>
    <t>SPK Freidig</t>
  </si>
  <si>
    <t>Anette Baklid</t>
  </si>
  <si>
    <t>Konnerud IL</t>
  </si>
  <si>
    <t>Ann Kristin Hogsrud/Høgseth</t>
  </si>
  <si>
    <t>NTHI/Porsgrunn OL/Nydalens SK</t>
  </si>
  <si>
    <t>Anne Berit Eid</t>
  </si>
  <si>
    <t>Romerikslaget IL</t>
  </si>
  <si>
    <t>Anne Cecilie Løvald</t>
  </si>
  <si>
    <t>IL Tyrving</t>
  </si>
  <si>
    <t>Anne Edith Corneliussen</t>
  </si>
  <si>
    <t>Anne Grete Johansen</t>
  </si>
  <si>
    <t>OL Silva</t>
  </si>
  <si>
    <t>Anne Kristine Qvale</t>
  </si>
  <si>
    <t>KSI</t>
  </si>
  <si>
    <t>Anne Line Nydal</t>
  </si>
  <si>
    <t>Romerikslaget IL/Halden SK/Eiker OL</t>
  </si>
  <si>
    <t>Anne M Hausken Nordberg</t>
  </si>
  <si>
    <t>Torvastad IL/BSK/Halden SK/NSK</t>
  </si>
  <si>
    <t>Anne Marie Bleken</t>
  </si>
  <si>
    <t>Bækkelagets SK</t>
  </si>
  <si>
    <t>Anne Marie Egge</t>
  </si>
  <si>
    <t>Hadeland OL</t>
  </si>
  <si>
    <t>Anne Marit Korsvold</t>
  </si>
  <si>
    <t>Ringsaker OL</t>
  </si>
  <si>
    <t>Anne Sofie Moen</t>
  </si>
  <si>
    <t>BUL-Oslo</t>
  </si>
  <si>
    <t>Anne Trine Hoel</t>
  </si>
  <si>
    <t>Eidsvoll OL</t>
  </si>
  <si>
    <t>Anne-Lene Bakken Ulseth</t>
  </si>
  <si>
    <t>IF Sturla/Nydalens SK</t>
  </si>
  <si>
    <t>Anne-Lise Weimoth</t>
  </si>
  <si>
    <t>Skautroll</t>
  </si>
  <si>
    <t>Asta Flo/Aas</t>
  </si>
  <si>
    <t>Oslo-Ørn</t>
  </si>
  <si>
    <t>Astri Hansen</t>
  </si>
  <si>
    <t>Vestre Aker IL</t>
  </si>
  <si>
    <t>Astrid Bøvre</t>
  </si>
  <si>
    <t>Stokke IL</t>
  </si>
  <si>
    <t>Astrid Carlson</t>
  </si>
  <si>
    <t>IL ROS/Røyken OL</t>
  </si>
  <si>
    <t>Astrid Hansen</t>
  </si>
  <si>
    <t>Sørbråten IL/Nydalens SK</t>
  </si>
  <si>
    <t>Astrid Tveite</t>
  </si>
  <si>
    <t>Sarpsborg IL</t>
  </si>
  <si>
    <t>Astrid Vigenstad/Rødmyr</t>
  </si>
  <si>
    <t>Aud Hognestad Taksdal</t>
  </si>
  <si>
    <t>Ganddal IL</t>
  </si>
  <si>
    <t>Babben Enger</t>
  </si>
  <si>
    <t>Ready</t>
  </si>
  <si>
    <t>Bente Bjønnstu</t>
  </si>
  <si>
    <t>Oppsal IF</t>
  </si>
  <si>
    <t>Bergljot Leinum</t>
  </si>
  <si>
    <t>SPK Steinar/BUL-Oslo</t>
  </si>
  <si>
    <t>Berit Fossen</t>
  </si>
  <si>
    <t>Slåstad IL/O-52</t>
  </si>
  <si>
    <t xml:space="preserve">Berit Saghaug </t>
  </si>
  <si>
    <t>Slåstad IL</t>
  </si>
  <si>
    <t>Berit Sofie Grydeland</t>
  </si>
  <si>
    <t>Halden SK</t>
  </si>
  <si>
    <t>Berit Sognæs</t>
  </si>
  <si>
    <t>Fana IL</t>
  </si>
  <si>
    <t>Berit Torp</t>
  </si>
  <si>
    <t>Lunderseter IL</t>
  </si>
  <si>
    <t>Berit Øiseth</t>
  </si>
  <si>
    <t>Eidsvoll</t>
  </si>
  <si>
    <t>Betty Ann Bjerkreim Nilsen</t>
  </si>
  <si>
    <t>Lillehammer OK</t>
  </si>
  <si>
    <t>Birgitte Nordahl Husebye</t>
  </si>
  <si>
    <t>Fredrikstad SK</t>
  </si>
  <si>
    <t>Birte Riddervold</t>
  </si>
  <si>
    <t>NTNUI</t>
  </si>
  <si>
    <t>Bjørg Gjervoldstad</t>
  </si>
  <si>
    <t>IK Start</t>
  </si>
  <si>
    <t>Bjørg Hansen/Ingvoll</t>
  </si>
  <si>
    <t>Bjørg Knudsen</t>
  </si>
  <si>
    <t>Bjørg Krogstad</t>
  </si>
  <si>
    <t>Bjørg Tryland</t>
  </si>
  <si>
    <t>Grue IL</t>
  </si>
  <si>
    <t>Bjørg Westerlund</t>
  </si>
  <si>
    <t>Nydalens SK</t>
  </si>
  <si>
    <t>Bodil Berby</t>
  </si>
  <si>
    <t>Trøsken IL</t>
  </si>
  <si>
    <t>Bodil Holmström</t>
  </si>
  <si>
    <t>Borghild Niskin</t>
  </si>
  <si>
    <t>IL Mode</t>
  </si>
  <si>
    <t>Brit Stokke</t>
  </si>
  <si>
    <t>Byåsen IL</t>
  </si>
  <si>
    <t>Brit Vikan</t>
  </si>
  <si>
    <t>SPK Trond</t>
  </si>
  <si>
    <t>Brit Volden</t>
  </si>
  <si>
    <t>Bækkelagets SPK/Kongsberg OL</t>
  </si>
  <si>
    <t>Dagny Bekkelund</t>
  </si>
  <si>
    <t>Botne SK</t>
  </si>
  <si>
    <t>Edny Kjennerud</t>
  </si>
  <si>
    <t>Kongsberg IF</t>
  </si>
  <si>
    <t>Eli Skogsrud</t>
  </si>
  <si>
    <t>Vallset IL</t>
  </si>
  <si>
    <t>Elin Bjerva</t>
  </si>
  <si>
    <t>Elisabeth Ingvaldsen</t>
  </si>
  <si>
    <t>Elisabeth Strandhagen</t>
  </si>
  <si>
    <t>OK Moss/Gjerdrum OL</t>
  </si>
  <si>
    <t>Elise Egseth</t>
  </si>
  <si>
    <t>Wing OK</t>
  </si>
  <si>
    <t>Ellen Katrine Svendsby</t>
  </si>
  <si>
    <t>Ellen Moen</t>
  </si>
  <si>
    <t>NTNUI/Nydalens SK</t>
  </si>
  <si>
    <t>Ellen Sofie Olsvik</t>
  </si>
  <si>
    <t>Orkanger IF/NTHI/Bækkelagets SPK</t>
  </si>
  <si>
    <t>Ellen Vorvik</t>
  </si>
  <si>
    <t>NTHI</t>
  </si>
  <si>
    <t>Elsa Keller</t>
  </si>
  <si>
    <t>Else Beitnes Johansen</t>
  </si>
  <si>
    <t>Asker SK</t>
  </si>
  <si>
    <t>Else M. Hverven</t>
  </si>
  <si>
    <t>Elsie Soelberg</t>
  </si>
  <si>
    <t>Emma Matilda Johansson</t>
  </si>
  <si>
    <t>Eva Charlotte Tønnesen</t>
  </si>
  <si>
    <t>Haslum IF</t>
  </si>
  <si>
    <t>Eva Jurenikova</t>
  </si>
  <si>
    <t>Eva Støkken</t>
  </si>
  <si>
    <t>Hamar</t>
  </si>
  <si>
    <t>Eva Voss Bendixen</t>
  </si>
  <si>
    <t>Frauke Scmitt Gran</t>
  </si>
  <si>
    <t>Gabrielle Welle-Strand</t>
  </si>
  <si>
    <t>Bækkelagets SPK</t>
  </si>
  <si>
    <t>Gerd Bjørseth</t>
  </si>
  <si>
    <t>Grete Brustad Nilsen</t>
  </si>
  <si>
    <t>Grete Refsum</t>
  </si>
  <si>
    <t>Grethe Lunde</t>
  </si>
  <si>
    <t>Grethe Øverby</t>
  </si>
  <si>
    <t>Eidskog OL</t>
  </si>
  <si>
    <t>Gro Johannessen</t>
  </si>
  <si>
    <t>Oslo-Ørn/IF Sturla</t>
  </si>
  <si>
    <t>Gro Sandstad Eidsmo</t>
  </si>
  <si>
    <t>Halden SK/Nydalens SK</t>
  </si>
  <si>
    <t>Gunn Kari Kvaal Hygen</t>
  </si>
  <si>
    <t>SPK Freidig/O-52</t>
  </si>
  <si>
    <t>Gunvor Solberg</t>
  </si>
  <si>
    <t>SPK Wing</t>
  </si>
  <si>
    <t>Gøril Fristad</t>
  </si>
  <si>
    <t>Gøril Rønning Sund</t>
  </si>
  <si>
    <t>Frol IL</t>
  </si>
  <si>
    <t>Hanne Sandstad</t>
  </si>
  <si>
    <t>Selbu OK/NTHI/Bækkelagets/SPK Freidig</t>
  </si>
  <si>
    <t>Hanne Staff</t>
  </si>
  <si>
    <t>Heather Monroe</t>
  </si>
  <si>
    <t>Heidi Arnesen</t>
  </si>
  <si>
    <t>OL Trollelg/NTHI</t>
  </si>
  <si>
    <t>Heidi Østlid Bagstevold</t>
  </si>
  <si>
    <t>Kongsberg OL/Bækkelagets SK</t>
  </si>
  <si>
    <t>Helen Suzanne Palmer</t>
  </si>
  <si>
    <t>Helene Karud</t>
  </si>
  <si>
    <t>Helga Dreng</t>
  </si>
  <si>
    <t>Tjølling IF</t>
  </si>
  <si>
    <t>Helga Haverstad</t>
  </si>
  <si>
    <t>Lierbygda OL</t>
  </si>
  <si>
    <t>Helga Stuksrud</t>
  </si>
  <si>
    <t>Helle Johansen</t>
  </si>
  <si>
    <t>Hilde Grøneng</t>
  </si>
  <si>
    <t>Hilde Tellesbø</t>
  </si>
  <si>
    <t>Porsgrunn OL/NTHI/Nittedal OL</t>
  </si>
  <si>
    <t>Hjørdis Kirkeby</t>
  </si>
  <si>
    <t>Gjø-vard OL</t>
  </si>
  <si>
    <t>Ida Marie Næss Bjørgul</t>
  </si>
  <si>
    <t>Inga Andersen</t>
  </si>
  <si>
    <t>Ham-Kam</t>
  </si>
  <si>
    <t>Ingeborg Haugenes</t>
  </si>
  <si>
    <t>Vegårshei IL</t>
  </si>
  <si>
    <t>Ingeborg Nordmo Krogstad</t>
  </si>
  <si>
    <t>Mellembygd IL</t>
  </si>
  <si>
    <t>Inger Ekkeren</t>
  </si>
  <si>
    <t>Inger Johanne Sikkeland</t>
  </si>
  <si>
    <t>Varteig IL</t>
  </si>
  <si>
    <t xml:space="preserve">Inger Rørholt </t>
  </si>
  <si>
    <t>Bamble</t>
  </si>
  <si>
    <t>Ingjerd Myhre</t>
  </si>
  <si>
    <t>Kongsberg OL</t>
  </si>
  <si>
    <t>Ingjerd Sognæs</t>
  </si>
  <si>
    <t>Bergen Skilag</t>
  </si>
  <si>
    <t>Ingrid Bronebakk</t>
  </si>
  <si>
    <t>Ingrid Moen</t>
  </si>
  <si>
    <t>IF Sturla</t>
  </si>
  <si>
    <t>Ingrid Strande</t>
  </si>
  <si>
    <t>Nes OL</t>
  </si>
  <si>
    <t>Ingrid Thoresen/Hadler</t>
  </si>
  <si>
    <t>SPK Freidig/BUL-Oslo</t>
  </si>
  <si>
    <t>Ingrid Wigernæs</t>
  </si>
  <si>
    <t>Ingunn Fristad</t>
  </si>
  <si>
    <t>IL Imås</t>
  </si>
  <si>
    <t>Ingunn Hultgreen Weltzien</t>
  </si>
  <si>
    <t>Ingvild Gjessing</t>
  </si>
  <si>
    <t>Kristiansand OK</t>
  </si>
  <si>
    <t>Isa Heggedal</t>
  </si>
  <si>
    <t>Ringsaker OL/Bækkelagets SPK</t>
  </si>
  <si>
    <t>Janne Bjorvand</t>
  </si>
  <si>
    <t>Jorun Ruud</t>
  </si>
  <si>
    <t>Jorunn Authen</t>
  </si>
  <si>
    <t>OL Flaggtreff</t>
  </si>
  <si>
    <t>Jorunn Larsen</t>
  </si>
  <si>
    <t>Oslo Turn</t>
  </si>
  <si>
    <t>Jorunn Teigen</t>
  </si>
  <si>
    <t>IL Skrim/Halden SK/Lillomarka OL/Kongsberg OL</t>
  </si>
  <si>
    <t>Julianne Randli</t>
  </si>
  <si>
    <t>Karen Lindemann</t>
  </si>
  <si>
    <t>Karen Marie Eid Kaarby</t>
  </si>
  <si>
    <t>Kari Bjerke</t>
  </si>
  <si>
    <t>Skarnes</t>
  </si>
  <si>
    <t>Kari Bjølgerud</t>
  </si>
  <si>
    <t>Kari Christiansen</t>
  </si>
  <si>
    <t>Kari Sofie Stokke</t>
  </si>
  <si>
    <t>Gjø-Vard OL</t>
  </si>
  <si>
    <t>Kari Strande</t>
  </si>
  <si>
    <t>Kari Timenes Laugen</t>
  </si>
  <si>
    <t>Torridal IL</t>
  </si>
  <si>
    <t>Karina Nordrum</t>
  </si>
  <si>
    <t>Hedrum OL/Larvik OK</t>
  </si>
  <si>
    <t>Karoline Bredland</t>
  </si>
  <si>
    <t>Katarina Mo Berge</t>
  </si>
  <si>
    <t>Kine Hallan Steiwer</t>
  </si>
  <si>
    <t>Lillomarka OL/Halden SK</t>
  </si>
  <si>
    <t>Kirsten Jacobsen</t>
  </si>
  <si>
    <t>IL Heming</t>
  </si>
  <si>
    <t>Kirsten Lande</t>
  </si>
  <si>
    <t>Kirsten Vullum</t>
  </si>
  <si>
    <t>Malvik IL</t>
  </si>
  <si>
    <t>Kirsti Larsen</t>
  </si>
  <si>
    <t>Kjellrun Sporild</t>
  </si>
  <si>
    <t>Malvik IL/OL Trollelg</t>
  </si>
  <si>
    <t>Kjersti Hov</t>
  </si>
  <si>
    <t>Kjersti Rønning</t>
  </si>
  <si>
    <t>OK Skøynar/IL Heming/Nord-Østerdal OK</t>
  </si>
  <si>
    <t>Kristin Danielsen</t>
  </si>
  <si>
    <t>Lene Moe</t>
  </si>
  <si>
    <t>Bækkelagets SPK/Nydalens SK</t>
  </si>
  <si>
    <t>Lene Stokseth</t>
  </si>
  <si>
    <t>Fet OL</t>
  </si>
  <si>
    <t>Lene Sørensen</t>
  </si>
  <si>
    <t>Gjerdrum OL</t>
  </si>
  <si>
    <t>Lillian Osland</t>
  </si>
  <si>
    <t>Lillian Røss Hoffmann/Ljunggren</t>
  </si>
  <si>
    <t>Rosenhoff IL</t>
  </si>
  <si>
    <t>Lillis Kielland</t>
  </si>
  <si>
    <t>Lina Persson</t>
  </si>
  <si>
    <t>Linda Antonsen</t>
  </si>
  <si>
    <t>Linda Verde</t>
  </si>
  <si>
    <t>Linda Vibeke Nielsen/Holstad</t>
  </si>
  <si>
    <t>T&amp;IF Viking</t>
  </si>
  <si>
    <t>Line Hagman</t>
  </si>
  <si>
    <t>Linn Hokholt</t>
  </si>
  <si>
    <t>Lise Levy</t>
  </si>
  <si>
    <t>Liv Fjogstad</t>
  </si>
  <si>
    <t>Nordstrand IF</t>
  </si>
  <si>
    <t>Liv Koller</t>
  </si>
  <si>
    <t>Vang IL</t>
  </si>
  <si>
    <t>Liv Østtorp</t>
  </si>
  <si>
    <t>M. Karlstad</t>
  </si>
  <si>
    <t>Magnhild Forseth</t>
  </si>
  <si>
    <t>OL Trollelg</t>
  </si>
  <si>
    <t>Magnhild Stensholt/Schinnes</t>
  </si>
  <si>
    <t>Styrvold IL</t>
  </si>
  <si>
    <t>Mali F Nielsen</t>
  </si>
  <si>
    <t>Malin Wästlund</t>
  </si>
  <si>
    <t>Malin Åreback</t>
  </si>
  <si>
    <t>Maren Jansson Haverstad</t>
  </si>
  <si>
    <t>Margrethe Olafsen/Rosenlund</t>
  </si>
  <si>
    <t>Mari Fasting</t>
  </si>
  <si>
    <t>OK Moss/Fredrikstad SK/NTNUI/Halden SK</t>
  </si>
  <si>
    <t>Mari Holm</t>
  </si>
  <si>
    <t>Slåstad</t>
  </si>
  <si>
    <t>Maria Eriksson</t>
  </si>
  <si>
    <t>Maria Hoffman</t>
  </si>
  <si>
    <t>Marianne Andersen</t>
  </si>
  <si>
    <t>NTNUI/Nydalens SK/Konnerud IL</t>
  </si>
  <si>
    <t>Marianne Riddervold Kahrs</t>
  </si>
  <si>
    <t>NTNUI/Fredrikstad SK</t>
  </si>
  <si>
    <t>Marie Tjomsland</t>
  </si>
  <si>
    <t>Store Bergan IL</t>
  </si>
  <si>
    <t>Marie Weideborg</t>
  </si>
  <si>
    <t>Løten IL</t>
  </si>
  <si>
    <t>Marit Aasen</t>
  </si>
  <si>
    <t>Bergen Turn</t>
  </si>
  <si>
    <t>Marit Kampen</t>
  </si>
  <si>
    <t>Marit Myhrvold</t>
  </si>
  <si>
    <t>Marit Svaland</t>
  </si>
  <si>
    <t>Marit Sørlien</t>
  </si>
  <si>
    <t>Raufoss</t>
  </si>
  <si>
    <t>Marit Wærø</t>
  </si>
  <si>
    <t>Marit Økern Jensen</t>
  </si>
  <si>
    <t>IL Tyrving/Bærums SK</t>
  </si>
  <si>
    <t>Marte Narum</t>
  </si>
  <si>
    <t>Marte Reenaas</t>
  </si>
  <si>
    <t>Minny Malerud</t>
  </si>
  <si>
    <t>Minny Olavsen</t>
  </si>
  <si>
    <t>Sørbråten IL</t>
  </si>
  <si>
    <t>Mona Lyberg/Hauger</t>
  </si>
  <si>
    <t>OL Toten-Troll</t>
  </si>
  <si>
    <t>Monica Hatlen</t>
  </si>
  <si>
    <t>Eidsvoll OL/Raumar OL</t>
  </si>
  <si>
    <t>Nicole Ragvin</t>
  </si>
  <si>
    <t>Ragna Nordby</t>
  </si>
  <si>
    <t>Ragne Johansen</t>
  </si>
  <si>
    <t>Ragnhild Bente Andersen</t>
  </si>
  <si>
    <t>Ragnhild Bjørkaas</t>
  </si>
  <si>
    <t>Askøy OL</t>
  </si>
  <si>
    <t>Ragnhild Blom Hagen</t>
  </si>
  <si>
    <t>Ragnhild Bratberg</t>
  </si>
  <si>
    <t>Ragnhild Kristensen</t>
  </si>
  <si>
    <t>O-52/KSI</t>
  </si>
  <si>
    <t>Ragnhild Myrvold</t>
  </si>
  <si>
    <t>Ragnhild Storhov</t>
  </si>
  <si>
    <t>Ragnhild Teigen</t>
  </si>
  <si>
    <t>IL Skrim</t>
  </si>
  <si>
    <t xml:space="preserve">Randi Bleken </t>
  </si>
  <si>
    <t>Randi Qvenild/Skarholt</t>
  </si>
  <si>
    <t>Randi Ringstad</t>
  </si>
  <si>
    <t>Randi Wang</t>
  </si>
  <si>
    <t>IF Hellas/Skautroll</t>
  </si>
  <si>
    <t>Reidun Nygård</t>
  </si>
  <si>
    <t>Bergens Turn</t>
  </si>
  <si>
    <t>Ruth Høyer Bergh</t>
  </si>
  <si>
    <t>Oddersjaa</t>
  </si>
  <si>
    <t>Sanna Grønli</t>
  </si>
  <si>
    <t>Høydalsmo IL</t>
  </si>
  <si>
    <t>Sidsel Graff-Iversen</t>
  </si>
  <si>
    <t>Sigrid Kaldbækken</t>
  </si>
  <si>
    <t>Tynset IF</t>
  </si>
  <si>
    <t>Silje Ekroll Jahren</t>
  </si>
  <si>
    <t>Raumar OL/Raumar Orientering</t>
  </si>
  <si>
    <t>Siri Størmer</t>
  </si>
  <si>
    <t>Bækkelagets SPK/Heming/Nård OL</t>
  </si>
  <si>
    <t>Sissel Bødker</t>
  </si>
  <si>
    <t>Bergen</t>
  </si>
  <si>
    <t>Sissel Knoph</t>
  </si>
  <si>
    <t>O-52</t>
  </si>
  <si>
    <t>Småen Christiansen</t>
  </si>
  <si>
    <t>Solfrid Halvorsen</t>
  </si>
  <si>
    <t>Solveig Iversen</t>
  </si>
  <si>
    <t>Nittedal IL</t>
  </si>
  <si>
    <t>Solveig Ødegård</t>
  </si>
  <si>
    <t>Stine Hjermstad Kirkevik</t>
  </si>
  <si>
    <t>Synnøve Løvli</t>
  </si>
  <si>
    <t>Kjelsås IL</t>
  </si>
  <si>
    <t>Thora Bernsten</t>
  </si>
  <si>
    <t>Thorunn Aamodt</t>
  </si>
  <si>
    <t>Tine Fjogstad</t>
  </si>
  <si>
    <t>Tone Wigemyr</t>
  </si>
  <si>
    <t>Oddersjaa SSK/Bækkelagets SK</t>
  </si>
  <si>
    <t>Torid Kvaal</t>
  </si>
  <si>
    <t>SPK Freidig/KSI</t>
  </si>
  <si>
    <t>Toril Hallan</t>
  </si>
  <si>
    <t>Torunn Fossli Sæthre</t>
  </si>
  <si>
    <t>NTHI/Bækkelagets SPK</t>
  </si>
  <si>
    <t>Torunn Økern Jensen</t>
  </si>
  <si>
    <t>Trine Antonsen</t>
  </si>
  <si>
    <t>Tulla Faugli</t>
  </si>
  <si>
    <t>Tullik Valstad</t>
  </si>
  <si>
    <t>Turid Ingvold</t>
  </si>
  <si>
    <t>Unni Sandberg</t>
  </si>
  <si>
    <t xml:space="preserve">Unni Strand </t>
  </si>
  <si>
    <t>Valborg Østberg</t>
  </si>
  <si>
    <t>Vendula Klechova</t>
  </si>
  <si>
    <t>Vesla Wang</t>
  </si>
  <si>
    <t>Wenche Hultgreen</t>
  </si>
  <si>
    <t>Wenche Jensen/Jacobsen</t>
  </si>
  <si>
    <t>IL ROS</t>
  </si>
  <si>
    <t>Zsuzsa Fey</t>
  </si>
  <si>
    <t>Åse Olsen</t>
  </si>
  <si>
    <t>Åse Scharp</t>
  </si>
  <si>
    <t>Åsta Blydt Johnsen</t>
  </si>
  <si>
    <t>SPK Brann</t>
  </si>
  <si>
    <t>OK</t>
  </si>
  <si>
    <t>Anni-Maija Fincke</t>
  </si>
  <si>
    <t>Andrine Benjaminsen</t>
  </si>
  <si>
    <t xml:space="preserve">Lillomarka OL </t>
  </si>
  <si>
    <t>Kristin Löfgren</t>
  </si>
  <si>
    <t>Varegg</t>
  </si>
  <si>
    <t>Lizzie Ingham</t>
  </si>
  <si>
    <t>Store Bergan/Sturla/Sandefjord/Halden</t>
  </si>
  <si>
    <t xml:space="preserve">Kongsberg /Bækkelaget/Kongsberg </t>
  </si>
  <si>
    <t>Sigrid Alexandersen</t>
  </si>
  <si>
    <t>Hollie Orr</t>
  </si>
  <si>
    <t>NTNUI / Fredrikstad</t>
  </si>
  <si>
    <t>Kristine Berglia</t>
  </si>
  <si>
    <t>Eiker OL</t>
  </si>
  <si>
    <t>Marie Olaussen</t>
  </si>
  <si>
    <t>Siri Ulvestad</t>
  </si>
  <si>
    <t>Heming/Njård OL / Nydalens SK</t>
  </si>
  <si>
    <t>Anna Ulvensøen</t>
  </si>
  <si>
    <t>Ingeborg Eide</t>
  </si>
  <si>
    <t>Ingrid Lundanes</t>
  </si>
  <si>
    <t>Synnøve Bråten</t>
  </si>
  <si>
    <t>Eirin Svanøe-Hafstad</t>
  </si>
  <si>
    <t>Ida Lindkvist</t>
  </si>
  <si>
    <t>Victoria Hæstad Bjørnstad</t>
  </si>
  <si>
    <t>Fossum IF</t>
  </si>
  <si>
    <t>Anu Tuomisto</t>
  </si>
  <si>
    <t>Tone Bergerud Lye</t>
  </si>
  <si>
    <t>Ane Dyrkorn</t>
  </si>
  <si>
    <t>Emma Arnesen</t>
  </si>
  <si>
    <t>Kaja Winsnes Nordhagen</t>
  </si>
  <si>
    <t>Ås-UMB Orientering</t>
  </si>
  <si>
    <t>Ragnhild Eide</t>
  </si>
  <si>
    <t>Kamilla Steiwer</t>
  </si>
  <si>
    <t>Oda Scheele</t>
  </si>
  <si>
    <t>NM klassisk/langdistanse, damer senior 1948 - 2025</t>
  </si>
  <si>
    <t>Pia Young Vik</t>
  </si>
  <si>
    <t>Mathea Gløersen</t>
  </si>
  <si>
    <t>OL Tønsberg og omegn / Bækkelaget Spkl</t>
  </si>
  <si>
    <t>Kristin Melby Jacoksen</t>
  </si>
  <si>
    <t>Larvik 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</si>
</sst>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164" fontId="2" fillId="0" borderId="0" xfId="0" applyNumberFormat="1" applyFont="1" applyProtection="1">
      <protection locked="0"/>
    </xf>
    <xf numFmtId="0" fontId="2" fillId="0" borderId="0" xfId="0" applyFont="1" applyAlignment="1">
      <alignment horizontal="center"/>
    </xf>
    <xf numFmtId="0" fontId="3" fillId="2" borderId="0" xfId="0" applyFont="1" applyFill="1"/>
    <xf numFmtId="164" fontId="3" fillId="2" borderId="0" xfId="0" applyNumberFormat="1" applyFont="1" applyFill="1" applyAlignment="1" applyProtection="1">
      <alignment horizontal="center"/>
      <protection locked="0"/>
    </xf>
    <xf numFmtId="164" fontId="3" fillId="0" borderId="0" xfId="0" applyNumberFormat="1" applyFont="1" applyAlignment="1">
      <alignment horizontal="center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 applyProtection="1">
      <alignment horizontal="left"/>
      <protection locked="0"/>
    </xf>
    <xf numFmtId="16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164" fontId="2" fillId="0" borderId="1" xfId="0" applyNumberFormat="1" applyFont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L271"/>
  <sheetViews>
    <sheetView tabSelected="1" workbookViewId="0">
      <pane xSplit="8" ySplit="3" topLeftCell="BS4" activePane="bottomRight" state="frozen"/>
      <selection pane="topRight" activeCell="I1" sqref="I1"/>
      <selection pane="bottomLeft" activeCell="A4" sqref="A4"/>
      <selection pane="bottomRight" activeCell="C114" sqref="C114"/>
    </sheetView>
  </sheetViews>
  <sheetFormatPr baseColWidth="10" defaultColWidth="9.08984375" defaultRowHeight="10.5" x14ac:dyDescent="0.25"/>
  <cols>
    <col min="1" max="1" width="2.6328125" style="4" bestFit="1" customWidth="1"/>
    <col min="2" max="2" width="5.08984375" style="6" customWidth="1"/>
    <col min="3" max="3" width="25.08984375" style="1" customWidth="1"/>
    <col min="4" max="4" width="28.81640625" style="1" customWidth="1"/>
    <col min="5" max="5" width="5.6328125" style="1" customWidth="1"/>
    <col min="6" max="8" width="5.7265625" style="1" customWidth="1"/>
    <col min="9" max="35" width="3.6328125" style="1" customWidth="1"/>
    <col min="36" max="71" width="3.26953125" style="1" customWidth="1"/>
    <col min="72" max="90" width="3.6328125" style="1" customWidth="1"/>
    <col min="91" max="253" width="9.08984375" style="1"/>
    <col min="254" max="254" width="19.08984375" style="1" customWidth="1"/>
    <col min="255" max="255" width="31" style="1" customWidth="1"/>
    <col min="256" max="282" width="3.6328125" style="1" customWidth="1"/>
    <col min="283" max="318" width="3.26953125" style="1" customWidth="1"/>
    <col min="319" max="323" width="3.6328125" style="1" customWidth="1"/>
    <col min="324" max="324" width="5.6328125" style="1" customWidth="1"/>
    <col min="325" max="327" width="5.7265625" style="1" customWidth="1"/>
    <col min="328" max="509" width="9.08984375" style="1"/>
    <col min="510" max="510" width="19.08984375" style="1" customWidth="1"/>
    <col min="511" max="511" width="31" style="1" customWidth="1"/>
    <col min="512" max="538" width="3.6328125" style="1" customWidth="1"/>
    <col min="539" max="574" width="3.26953125" style="1" customWidth="1"/>
    <col min="575" max="579" width="3.6328125" style="1" customWidth="1"/>
    <col min="580" max="580" width="5.6328125" style="1" customWidth="1"/>
    <col min="581" max="583" width="5.7265625" style="1" customWidth="1"/>
    <col min="584" max="765" width="9.08984375" style="1"/>
    <col min="766" max="766" width="19.08984375" style="1" customWidth="1"/>
    <col min="767" max="767" width="31" style="1" customWidth="1"/>
    <col min="768" max="794" width="3.6328125" style="1" customWidth="1"/>
    <col min="795" max="830" width="3.26953125" style="1" customWidth="1"/>
    <col min="831" max="835" width="3.6328125" style="1" customWidth="1"/>
    <col min="836" max="836" width="5.6328125" style="1" customWidth="1"/>
    <col min="837" max="839" width="5.7265625" style="1" customWidth="1"/>
    <col min="840" max="1021" width="9.08984375" style="1"/>
    <col min="1022" max="1022" width="19.08984375" style="1" customWidth="1"/>
    <col min="1023" max="1023" width="31" style="1" customWidth="1"/>
    <col min="1024" max="1050" width="3.6328125" style="1" customWidth="1"/>
    <col min="1051" max="1086" width="3.26953125" style="1" customWidth="1"/>
    <col min="1087" max="1091" width="3.6328125" style="1" customWidth="1"/>
    <col min="1092" max="1092" width="5.6328125" style="1" customWidth="1"/>
    <col min="1093" max="1095" width="5.7265625" style="1" customWidth="1"/>
    <col min="1096" max="1277" width="9.08984375" style="1"/>
    <col min="1278" max="1278" width="19.08984375" style="1" customWidth="1"/>
    <col min="1279" max="1279" width="31" style="1" customWidth="1"/>
    <col min="1280" max="1306" width="3.6328125" style="1" customWidth="1"/>
    <col min="1307" max="1342" width="3.26953125" style="1" customWidth="1"/>
    <col min="1343" max="1347" width="3.6328125" style="1" customWidth="1"/>
    <col min="1348" max="1348" width="5.6328125" style="1" customWidth="1"/>
    <col min="1349" max="1351" width="5.7265625" style="1" customWidth="1"/>
    <col min="1352" max="1533" width="9.08984375" style="1"/>
    <col min="1534" max="1534" width="19.08984375" style="1" customWidth="1"/>
    <col min="1535" max="1535" width="31" style="1" customWidth="1"/>
    <col min="1536" max="1562" width="3.6328125" style="1" customWidth="1"/>
    <col min="1563" max="1598" width="3.26953125" style="1" customWidth="1"/>
    <col min="1599" max="1603" width="3.6328125" style="1" customWidth="1"/>
    <col min="1604" max="1604" width="5.6328125" style="1" customWidth="1"/>
    <col min="1605" max="1607" width="5.7265625" style="1" customWidth="1"/>
    <col min="1608" max="1789" width="9.08984375" style="1"/>
    <col min="1790" max="1790" width="19.08984375" style="1" customWidth="1"/>
    <col min="1791" max="1791" width="31" style="1" customWidth="1"/>
    <col min="1792" max="1818" width="3.6328125" style="1" customWidth="1"/>
    <col min="1819" max="1854" width="3.26953125" style="1" customWidth="1"/>
    <col min="1855" max="1859" width="3.6328125" style="1" customWidth="1"/>
    <col min="1860" max="1860" width="5.6328125" style="1" customWidth="1"/>
    <col min="1861" max="1863" width="5.7265625" style="1" customWidth="1"/>
    <col min="1864" max="2045" width="9.08984375" style="1"/>
    <col min="2046" max="2046" width="19.08984375" style="1" customWidth="1"/>
    <col min="2047" max="2047" width="31" style="1" customWidth="1"/>
    <col min="2048" max="2074" width="3.6328125" style="1" customWidth="1"/>
    <col min="2075" max="2110" width="3.26953125" style="1" customWidth="1"/>
    <col min="2111" max="2115" width="3.6328125" style="1" customWidth="1"/>
    <col min="2116" max="2116" width="5.6328125" style="1" customWidth="1"/>
    <col min="2117" max="2119" width="5.7265625" style="1" customWidth="1"/>
    <col min="2120" max="2301" width="9.08984375" style="1"/>
    <col min="2302" max="2302" width="19.08984375" style="1" customWidth="1"/>
    <col min="2303" max="2303" width="31" style="1" customWidth="1"/>
    <col min="2304" max="2330" width="3.6328125" style="1" customWidth="1"/>
    <col min="2331" max="2366" width="3.26953125" style="1" customWidth="1"/>
    <col min="2367" max="2371" width="3.6328125" style="1" customWidth="1"/>
    <col min="2372" max="2372" width="5.6328125" style="1" customWidth="1"/>
    <col min="2373" max="2375" width="5.7265625" style="1" customWidth="1"/>
    <col min="2376" max="2557" width="9.08984375" style="1"/>
    <col min="2558" max="2558" width="19.08984375" style="1" customWidth="1"/>
    <col min="2559" max="2559" width="31" style="1" customWidth="1"/>
    <col min="2560" max="2586" width="3.6328125" style="1" customWidth="1"/>
    <col min="2587" max="2622" width="3.26953125" style="1" customWidth="1"/>
    <col min="2623" max="2627" width="3.6328125" style="1" customWidth="1"/>
    <col min="2628" max="2628" width="5.6328125" style="1" customWidth="1"/>
    <col min="2629" max="2631" width="5.7265625" style="1" customWidth="1"/>
    <col min="2632" max="2813" width="9.08984375" style="1"/>
    <col min="2814" max="2814" width="19.08984375" style="1" customWidth="1"/>
    <col min="2815" max="2815" width="31" style="1" customWidth="1"/>
    <col min="2816" max="2842" width="3.6328125" style="1" customWidth="1"/>
    <col min="2843" max="2878" width="3.26953125" style="1" customWidth="1"/>
    <col min="2879" max="2883" width="3.6328125" style="1" customWidth="1"/>
    <col min="2884" max="2884" width="5.6328125" style="1" customWidth="1"/>
    <col min="2885" max="2887" width="5.7265625" style="1" customWidth="1"/>
    <col min="2888" max="3069" width="9.08984375" style="1"/>
    <col min="3070" max="3070" width="19.08984375" style="1" customWidth="1"/>
    <col min="3071" max="3071" width="31" style="1" customWidth="1"/>
    <col min="3072" max="3098" width="3.6328125" style="1" customWidth="1"/>
    <col min="3099" max="3134" width="3.26953125" style="1" customWidth="1"/>
    <col min="3135" max="3139" width="3.6328125" style="1" customWidth="1"/>
    <col min="3140" max="3140" width="5.6328125" style="1" customWidth="1"/>
    <col min="3141" max="3143" width="5.7265625" style="1" customWidth="1"/>
    <col min="3144" max="3325" width="9.08984375" style="1"/>
    <col min="3326" max="3326" width="19.08984375" style="1" customWidth="1"/>
    <col min="3327" max="3327" width="31" style="1" customWidth="1"/>
    <col min="3328" max="3354" width="3.6328125" style="1" customWidth="1"/>
    <col min="3355" max="3390" width="3.26953125" style="1" customWidth="1"/>
    <col min="3391" max="3395" width="3.6328125" style="1" customWidth="1"/>
    <col min="3396" max="3396" width="5.6328125" style="1" customWidth="1"/>
    <col min="3397" max="3399" width="5.7265625" style="1" customWidth="1"/>
    <col min="3400" max="3581" width="9.08984375" style="1"/>
    <col min="3582" max="3582" width="19.08984375" style="1" customWidth="1"/>
    <col min="3583" max="3583" width="31" style="1" customWidth="1"/>
    <col min="3584" max="3610" width="3.6328125" style="1" customWidth="1"/>
    <col min="3611" max="3646" width="3.26953125" style="1" customWidth="1"/>
    <col min="3647" max="3651" width="3.6328125" style="1" customWidth="1"/>
    <col min="3652" max="3652" width="5.6328125" style="1" customWidth="1"/>
    <col min="3653" max="3655" width="5.7265625" style="1" customWidth="1"/>
    <col min="3656" max="3837" width="9.08984375" style="1"/>
    <col min="3838" max="3838" width="19.08984375" style="1" customWidth="1"/>
    <col min="3839" max="3839" width="31" style="1" customWidth="1"/>
    <col min="3840" max="3866" width="3.6328125" style="1" customWidth="1"/>
    <col min="3867" max="3902" width="3.26953125" style="1" customWidth="1"/>
    <col min="3903" max="3907" width="3.6328125" style="1" customWidth="1"/>
    <col min="3908" max="3908" width="5.6328125" style="1" customWidth="1"/>
    <col min="3909" max="3911" width="5.7265625" style="1" customWidth="1"/>
    <col min="3912" max="4093" width="9.08984375" style="1"/>
    <col min="4094" max="4094" width="19.08984375" style="1" customWidth="1"/>
    <col min="4095" max="4095" width="31" style="1" customWidth="1"/>
    <col min="4096" max="4122" width="3.6328125" style="1" customWidth="1"/>
    <col min="4123" max="4158" width="3.26953125" style="1" customWidth="1"/>
    <col min="4159" max="4163" width="3.6328125" style="1" customWidth="1"/>
    <col min="4164" max="4164" width="5.6328125" style="1" customWidth="1"/>
    <col min="4165" max="4167" width="5.7265625" style="1" customWidth="1"/>
    <col min="4168" max="4349" width="9.08984375" style="1"/>
    <col min="4350" max="4350" width="19.08984375" style="1" customWidth="1"/>
    <col min="4351" max="4351" width="31" style="1" customWidth="1"/>
    <col min="4352" max="4378" width="3.6328125" style="1" customWidth="1"/>
    <col min="4379" max="4414" width="3.26953125" style="1" customWidth="1"/>
    <col min="4415" max="4419" width="3.6328125" style="1" customWidth="1"/>
    <col min="4420" max="4420" width="5.6328125" style="1" customWidth="1"/>
    <col min="4421" max="4423" width="5.7265625" style="1" customWidth="1"/>
    <col min="4424" max="4605" width="9.08984375" style="1"/>
    <col min="4606" max="4606" width="19.08984375" style="1" customWidth="1"/>
    <col min="4607" max="4607" width="31" style="1" customWidth="1"/>
    <col min="4608" max="4634" width="3.6328125" style="1" customWidth="1"/>
    <col min="4635" max="4670" width="3.26953125" style="1" customWidth="1"/>
    <col min="4671" max="4675" width="3.6328125" style="1" customWidth="1"/>
    <col min="4676" max="4676" width="5.6328125" style="1" customWidth="1"/>
    <col min="4677" max="4679" width="5.7265625" style="1" customWidth="1"/>
    <col min="4680" max="4861" width="9.08984375" style="1"/>
    <col min="4862" max="4862" width="19.08984375" style="1" customWidth="1"/>
    <col min="4863" max="4863" width="31" style="1" customWidth="1"/>
    <col min="4864" max="4890" width="3.6328125" style="1" customWidth="1"/>
    <col min="4891" max="4926" width="3.26953125" style="1" customWidth="1"/>
    <col min="4927" max="4931" width="3.6328125" style="1" customWidth="1"/>
    <col min="4932" max="4932" width="5.6328125" style="1" customWidth="1"/>
    <col min="4933" max="4935" width="5.7265625" style="1" customWidth="1"/>
    <col min="4936" max="5117" width="9.08984375" style="1"/>
    <col min="5118" max="5118" width="19.08984375" style="1" customWidth="1"/>
    <col min="5119" max="5119" width="31" style="1" customWidth="1"/>
    <col min="5120" max="5146" width="3.6328125" style="1" customWidth="1"/>
    <col min="5147" max="5182" width="3.26953125" style="1" customWidth="1"/>
    <col min="5183" max="5187" width="3.6328125" style="1" customWidth="1"/>
    <col min="5188" max="5188" width="5.6328125" style="1" customWidth="1"/>
    <col min="5189" max="5191" width="5.7265625" style="1" customWidth="1"/>
    <col min="5192" max="5373" width="9.08984375" style="1"/>
    <col min="5374" max="5374" width="19.08984375" style="1" customWidth="1"/>
    <col min="5375" max="5375" width="31" style="1" customWidth="1"/>
    <col min="5376" max="5402" width="3.6328125" style="1" customWidth="1"/>
    <col min="5403" max="5438" width="3.26953125" style="1" customWidth="1"/>
    <col min="5439" max="5443" width="3.6328125" style="1" customWidth="1"/>
    <col min="5444" max="5444" width="5.6328125" style="1" customWidth="1"/>
    <col min="5445" max="5447" width="5.7265625" style="1" customWidth="1"/>
    <col min="5448" max="5629" width="9.08984375" style="1"/>
    <col min="5630" max="5630" width="19.08984375" style="1" customWidth="1"/>
    <col min="5631" max="5631" width="31" style="1" customWidth="1"/>
    <col min="5632" max="5658" width="3.6328125" style="1" customWidth="1"/>
    <col min="5659" max="5694" width="3.26953125" style="1" customWidth="1"/>
    <col min="5695" max="5699" width="3.6328125" style="1" customWidth="1"/>
    <col min="5700" max="5700" width="5.6328125" style="1" customWidth="1"/>
    <col min="5701" max="5703" width="5.7265625" style="1" customWidth="1"/>
    <col min="5704" max="5885" width="9.08984375" style="1"/>
    <col min="5886" max="5886" width="19.08984375" style="1" customWidth="1"/>
    <col min="5887" max="5887" width="31" style="1" customWidth="1"/>
    <col min="5888" max="5914" width="3.6328125" style="1" customWidth="1"/>
    <col min="5915" max="5950" width="3.26953125" style="1" customWidth="1"/>
    <col min="5951" max="5955" width="3.6328125" style="1" customWidth="1"/>
    <col min="5956" max="5956" width="5.6328125" style="1" customWidth="1"/>
    <col min="5957" max="5959" width="5.7265625" style="1" customWidth="1"/>
    <col min="5960" max="6141" width="9.08984375" style="1"/>
    <col min="6142" max="6142" width="19.08984375" style="1" customWidth="1"/>
    <col min="6143" max="6143" width="31" style="1" customWidth="1"/>
    <col min="6144" max="6170" width="3.6328125" style="1" customWidth="1"/>
    <col min="6171" max="6206" width="3.26953125" style="1" customWidth="1"/>
    <col min="6207" max="6211" width="3.6328125" style="1" customWidth="1"/>
    <col min="6212" max="6212" width="5.6328125" style="1" customWidth="1"/>
    <col min="6213" max="6215" width="5.7265625" style="1" customWidth="1"/>
    <col min="6216" max="6397" width="9.08984375" style="1"/>
    <col min="6398" max="6398" width="19.08984375" style="1" customWidth="1"/>
    <col min="6399" max="6399" width="31" style="1" customWidth="1"/>
    <col min="6400" max="6426" width="3.6328125" style="1" customWidth="1"/>
    <col min="6427" max="6462" width="3.26953125" style="1" customWidth="1"/>
    <col min="6463" max="6467" width="3.6328125" style="1" customWidth="1"/>
    <col min="6468" max="6468" width="5.6328125" style="1" customWidth="1"/>
    <col min="6469" max="6471" width="5.7265625" style="1" customWidth="1"/>
    <col min="6472" max="6653" width="9.08984375" style="1"/>
    <col min="6654" max="6654" width="19.08984375" style="1" customWidth="1"/>
    <col min="6655" max="6655" width="31" style="1" customWidth="1"/>
    <col min="6656" max="6682" width="3.6328125" style="1" customWidth="1"/>
    <col min="6683" max="6718" width="3.26953125" style="1" customWidth="1"/>
    <col min="6719" max="6723" width="3.6328125" style="1" customWidth="1"/>
    <col min="6724" max="6724" width="5.6328125" style="1" customWidth="1"/>
    <col min="6725" max="6727" width="5.7265625" style="1" customWidth="1"/>
    <col min="6728" max="6909" width="9.08984375" style="1"/>
    <col min="6910" max="6910" width="19.08984375" style="1" customWidth="1"/>
    <col min="6911" max="6911" width="31" style="1" customWidth="1"/>
    <col min="6912" max="6938" width="3.6328125" style="1" customWidth="1"/>
    <col min="6939" max="6974" width="3.26953125" style="1" customWidth="1"/>
    <col min="6975" max="6979" width="3.6328125" style="1" customWidth="1"/>
    <col min="6980" max="6980" width="5.6328125" style="1" customWidth="1"/>
    <col min="6981" max="6983" width="5.7265625" style="1" customWidth="1"/>
    <col min="6984" max="7165" width="9.08984375" style="1"/>
    <col min="7166" max="7166" width="19.08984375" style="1" customWidth="1"/>
    <col min="7167" max="7167" width="31" style="1" customWidth="1"/>
    <col min="7168" max="7194" width="3.6328125" style="1" customWidth="1"/>
    <col min="7195" max="7230" width="3.26953125" style="1" customWidth="1"/>
    <col min="7231" max="7235" width="3.6328125" style="1" customWidth="1"/>
    <col min="7236" max="7236" width="5.6328125" style="1" customWidth="1"/>
    <col min="7237" max="7239" width="5.7265625" style="1" customWidth="1"/>
    <col min="7240" max="7421" width="9.08984375" style="1"/>
    <col min="7422" max="7422" width="19.08984375" style="1" customWidth="1"/>
    <col min="7423" max="7423" width="31" style="1" customWidth="1"/>
    <col min="7424" max="7450" width="3.6328125" style="1" customWidth="1"/>
    <col min="7451" max="7486" width="3.26953125" style="1" customWidth="1"/>
    <col min="7487" max="7491" width="3.6328125" style="1" customWidth="1"/>
    <col min="7492" max="7492" width="5.6328125" style="1" customWidth="1"/>
    <col min="7493" max="7495" width="5.7265625" style="1" customWidth="1"/>
    <col min="7496" max="7677" width="9.08984375" style="1"/>
    <col min="7678" max="7678" width="19.08984375" style="1" customWidth="1"/>
    <col min="7679" max="7679" width="31" style="1" customWidth="1"/>
    <col min="7680" max="7706" width="3.6328125" style="1" customWidth="1"/>
    <col min="7707" max="7742" width="3.26953125" style="1" customWidth="1"/>
    <col min="7743" max="7747" width="3.6328125" style="1" customWidth="1"/>
    <col min="7748" max="7748" width="5.6328125" style="1" customWidth="1"/>
    <col min="7749" max="7751" width="5.7265625" style="1" customWidth="1"/>
    <col min="7752" max="7933" width="9.08984375" style="1"/>
    <col min="7934" max="7934" width="19.08984375" style="1" customWidth="1"/>
    <col min="7935" max="7935" width="31" style="1" customWidth="1"/>
    <col min="7936" max="7962" width="3.6328125" style="1" customWidth="1"/>
    <col min="7963" max="7998" width="3.26953125" style="1" customWidth="1"/>
    <col min="7999" max="8003" width="3.6328125" style="1" customWidth="1"/>
    <col min="8004" max="8004" width="5.6328125" style="1" customWidth="1"/>
    <col min="8005" max="8007" width="5.7265625" style="1" customWidth="1"/>
    <col min="8008" max="8189" width="9.08984375" style="1"/>
    <col min="8190" max="8190" width="19.08984375" style="1" customWidth="1"/>
    <col min="8191" max="8191" width="31" style="1" customWidth="1"/>
    <col min="8192" max="8218" width="3.6328125" style="1" customWidth="1"/>
    <col min="8219" max="8254" width="3.26953125" style="1" customWidth="1"/>
    <col min="8255" max="8259" width="3.6328125" style="1" customWidth="1"/>
    <col min="8260" max="8260" width="5.6328125" style="1" customWidth="1"/>
    <col min="8261" max="8263" width="5.7265625" style="1" customWidth="1"/>
    <col min="8264" max="8445" width="9.08984375" style="1"/>
    <col min="8446" max="8446" width="19.08984375" style="1" customWidth="1"/>
    <col min="8447" max="8447" width="31" style="1" customWidth="1"/>
    <col min="8448" max="8474" width="3.6328125" style="1" customWidth="1"/>
    <col min="8475" max="8510" width="3.26953125" style="1" customWidth="1"/>
    <col min="8511" max="8515" width="3.6328125" style="1" customWidth="1"/>
    <col min="8516" max="8516" width="5.6328125" style="1" customWidth="1"/>
    <col min="8517" max="8519" width="5.7265625" style="1" customWidth="1"/>
    <col min="8520" max="8701" width="9.08984375" style="1"/>
    <col min="8702" max="8702" width="19.08984375" style="1" customWidth="1"/>
    <col min="8703" max="8703" width="31" style="1" customWidth="1"/>
    <col min="8704" max="8730" width="3.6328125" style="1" customWidth="1"/>
    <col min="8731" max="8766" width="3.26953125" style="1" customWidth="1"/>
    <col min="8767" max="8771" width="3.6328125" style="1" customWidth="1"/>
    <col min="8772" max="8772" width="5.6328125" style="1" customWidth="1"/>
    <col min="8773" max="8775" width="5.7265625" style="1" customWidth="1"/>
    <col min="8776" max="8957" width="9.08984375" style="1"/>
    <col min="8958" max="8958" width="19.08984375" style="1" customWidth="1"/>
    <col min="8959" max="8959" width="31" style="1" customWidth="1"/>
    <col min="8960" max="8986" width="3.6328125" style="1" customWidth="1"/>
    <col min="8987" max="9022" width="3.26953125" style="1" customWidth="1"/>
    <col min="9023" max="9027" width="3.6328125" style="1" customWidth="1"/>
    <col min="9028" max="9028" width="5.6328125" style="1" customWidth="1"/>
    <col min="9029" max="9031" width="5.7265625" style="1" customWidth="1"/>
    <col min="9032" max="9213" width="9.08984375" style="1"/>
    <col min="9214" max="9214" width="19.08984375" style="1" customWidth="1"/>
    <col min="9215" max="9215" width="31" style="1" customWidth="1"/>
    <col min="9216" max="9242" width="3.6328125" style="1" customWidth="1"/>
    <col min="9243" max="9278" width="3.26953125" style="1" customWidth="1"/>
    <col min="9279" max="9283" width="3.6328125" style="1" customWidth="1"/>
    <col min="9284" max="9284" width="5.6328125" style="1" customWidth="1"/>
    <col min="9285" max="9287" width="5.7265625" style="1" customWidth="1"/>
    <col min="9288" max="9469" width="9.08984375" style="1"/>
    <col min="9470" max="9470" width="19.08984375" style="1" customWidth="1"/>
    <col min="9471" max="9471" width="31" style="1" customWidth="1"/>
    <col min="9472" max="9498" width="3.6328125" style="1" customWidth="1"/>
    <col min="9499" max="9534" width="3.26953125" style="1" customWidth="1"/>
    <col min="9535" max="9539" width="3.6328125" style="1" customWidth="1"/>
    <col min="9540" max="9540" width="5.6328125" style="1" customWidth="1"/>
    <col min="9541" max="9543" width="5.7265625" style="1" customWidth="1"/>
    <col min="9544" max="9725" width="9.08984375" style="1"/>
    <col min="9726" max="9726" width="19.08984375" style="1" customWidth="1"/>
    <col min="9727" max="9727" width="31" style="1" customWidth="1"/>
    <col min="9728" max="9754" width="3.6328125" style="1" customWidth="1"/>
    <col min="9755" max="9790" width="3.26953125" style="1" customWidth="1"/>
    <col min="9791" max="9795" width="3.6328125" style="1" customWidth="1"/>
    <col min="9796" max="9796" width="5.6328125" style="1" customWidth="1"/>
    <col min="9797" max="9799" width="5.7265625" style="1" customWidth="1"/>
    <col min="9800" max="9981" width="9.08984375" style="1"/>
    <col min="9982" max="9982" width="19.08984375" style="1" customWidth="1"/>
    <col min="9983" max="9983" width="31" style="1" customWidth="1"/>
    <col min="9984" max="10010" width="3.6328125" style="1" customWidth="1"/>
    <col min="10011" max="10046" width="3.26953125" style="1" customWidth="1"/>
    <col min="10047" max="10051" width="3.6328125" style="1" customWidth="1"/>
    <col min="10052" max="10052" width="5.6328125" style="1" customWidth="1"/>
    <col min="10053" max="10055" width="5.7265625" style="1" customWidth="1"/>
    <col min="10056" max="10237" width="9.08984375" style="1"/>
    <col min="10238" max="10238" width="19.08984375" style="1" customWidth="1"/>
    <col min="10239" max="10239" width="31" style="1" customWidth="1"/>
    <col min="10240" max="10266" width="3.6328125" style="1" customWidth="1"/>
    <col min="10267" max="10302" width="3.26953125" style="1" customWidth="1"/>
    <col min="10303" max="10307" width="3.6328125" style="1" customWidth="1"/>
    <col min="10308" max="10308" width="5.6328125" style="1" customWidth="1"/>
    <col min="10309" max="10311" width="5.7265625" style="1" customWidth="1"/>
    <col min="10312" max="10493" width="9.08984375" style="1"/>
    <col min="10494" max="10494" width="19.08984375" style="1" customWidth="1"/>
    <col min="10495" max="10495" width="31" style="1" customWidth="1"/>
    <col min="10496" max="10522" width="3.6328125" style="1" customWidth="1"/>
    <col min="10523" max="10558" width="3.26953125" style="1" customWidth="1"/>
    <col min="10559" max="10563" width="3.6328125" style="1" customWidth="1"/>
    <col min="10564" max="10564" width="5.6328125" style="1" customWidth="1"/>
    <col min="10565" max="10567" width="5.7265625" style="1" customWidth="1"/>
    <col min="10568" max="10749" width="9.08984375" style="1"/>
    <col min="10750" max="10750" width="19.08984375" style="1" customWidth="1"/>
    <col min="10751" max="10751" width="31" style="1" customWidth="1"/>
    <col min="10752" max="10778" width="3.6328125" style="1" customWidth="1"/>
    <col min="10779" max="10814" width="3.26953125" style="1" customWidth="1"/>
    <col min="10815" max="10819" width="3.6328125" style="1" customWidth="1"/>
    <col min="10820" max="10820" width="5.6328125" style="1" customWidth="1"/>
    <col min="10821" max="10823" width="5.7265625" style="1" customWidth="1"/>
    <col min="10824" max="11005" width="9.08984375" style="1"/>
    <col min="11006" max="11006" width="19.08984375" style="1" customWidth="1"/>
    <col min="11007" max="11007" width="31" style="1" customWidth="1"/>
    <col min="11008" max="11034" width="3.6328125" style="1" customWidth="1"/>
    <col min="11035" max="11070" width="3.26953125" style="1" customWidth="1"/>
    <col min="11071" max="11075" width="3.6328125" style="1" customWidth="1"/>
    <col min="11076" max="11076" width="5.6328125" style="1" customWidth="1"/>
    <col min="11077" max="11079" width="5.7265625" style="1" customWidth="1"/>
    <col min="11080" max="11261" width="9.08984375" style="1"/>
    <col min="11262" max="11262" width="19.08984375" style="1" customWidth="1"/>
    <col min="11263" max="11263" width="31" style="1" customWidth="1"/>
    <col min="11264" max="11290" width="3.6328125" style="1" customWidth="1"/>
    <col min="11291" max="11326" width="3.26953125" style="1" customWidth="1"/>
    <col min="11327" max="11331" width="3.6328125" style="1" customWidth="1"/>
    <col min="11332" max="11332" width="5.6328125" style="1" customWidth="1"/>
    <col min="11333" max="11335" width="5.7265625" style="1" customWidth="1"/>
    <col min="11336" max="11517" width="9.08984375" style="1"/>
    <col min="11518" max="11518" width="19.08984375" style="1" customWidth="1"/>
    <col min="11519" max="11519" width="31" style="1" customWidth="1"/>
    <col min="11520" max="11546" width="3.6328125" style="1" customWidth="1"/>
    <col min="11547" max="11582" width="3.26953125" style="1" customWidth="1"/>
    <col min="11583" max="11587" width="3.6328125" style="1" customWidth="1"/>
    <col min="11588" max="11588" width="5.6328125" style="1" customWidth="1"/>
    <col min="11589" max="11591" width="5.7265625" style="1" customWidth="1"/>
    <col min="11592" max="11773" width="9.08984375" style="1"/>
    <col min="11774" max="11774" width="19.08984375" style="1" customWidth="1"/>
    <col min="11775" max="11775" width="31" style="1" customWidth="1"/>
    <col min="11776" max="11802" width="3.6328125" style="1" customWidth="1"/>
    <col min="11803" max="11838" width="3.26953125" style="1" customWidth="1"/>
    <col min="11839" max="11843" width="3.6328125" style="1" customWidth="1"/>
    <col min="11844" max="11844" width="5.6328125" style="1" customWidth="1"/>
    <col min="11845" max="11847" width="5.7265625" style="1" customWidth="1"/>
    <col min="11848" max="12029" width="9.08984375" style="1"/>
    <col min="12030" max="12030" width="19.08984375" style="1" customWidth="1"/>
    <col min="12031" max="12031" width="31" style="1" customWidth="1"/>
    <col min="12032" max="12058" width="3.6328125" style="1" customWidth="1"/>
    <col min="12059" max="12094" width="3.26953125" style="1" customWidth="1"/>
    <col min="12095" max="12099" width="3.6328125" style="1" customWidth="1"/>
    <col min="12100" max="12100" width="5.6328125" style="1" customWidth="1"/>
    <col min="12101" max="12103" width="5.7265625" style="1" customWidth="1"/>
    <col min="12104" max="12285" width="9.08984375" style="1"/>
    <col min="12286" max="12286" width="19.08984375" style="1" customWidth="1"/>
    <col min="12287" max="12287" width="31" style="1" customWidth="1"/>
    <col min="12288" max="12314" width="3.6328125" style="1" customWidth="1"/>
    <col min="12315" max="12350" width="3.26953125" style="1" customWidth="1"/>
    <col min="12351" max="12355" width="3.6328125" style="1" customWidth="1"/>
    <col min="12356" max="12356" width="5.6328125" style="1" customWidth="1"/>
    <col min="12357" max="12359" width="5.7265625" style="1" customWidth="1"/>
    <col min="12360" max="12541" width="9.08984375" style="1"/>
    <col min="12542" max="12542" width="19.08984375" style="1" customWidth="1"/>
    <col min="12543" max="12543" width="31" style="1" customWidth="1"/>
    <col min="12544" max="12570" width="3.6328125" style="1" customWidth="1"/>
    <col min="12571" max="12606" width="3.26953125" style="1" customWidth="1"/>
    <col min="12607" max="12611" width="3.6328125" style="1" customWidth="1"/>
    <col min="12612" max="12612" width="5.6328125" style="1" customWidth="1"/>
    <col min="12613" max="12615" width="5.7265625" style="1" customWidth="1"/>
    <col min="12616" max="12797" width="9.08984375" style="1"/>
    <col min="12798" max="12798" width="19.08984375" style="1" customWidth="1"/>
    <col min="12799" max="12799" width="31" style="1" customWidth="1"/>
    <col min="12800" max="12826" width="3.6328125" style="1" customWidth="1"/>
    <col min="12827" max="12862" width="3.26953125" style="1" customWidth="1"/>
    <col min="12863" max="12867" width="3.6328125" style="1" customWidth="1"/>
    <col min="12868" max="12868" width="5.6328125" style="1" customWidth="1"/>
    <col min="12869" max="12871" width="5.7265625" style="1" customWidth="1"/>
    <col min="12872" max="13053" width="9.08984375" style="1"/>
    <col min="13054" max="13054" width="19.08984375" style="1" customWidth="1"/>
    <col min="13055" max="13055" width="31" style="1" customWidth="1"/>
    <col min="13056" max="13082" width="3.6328125" style="1" customWidth="1"/>
    <col min="13083" max="13118" width="3.26953125" style="1" customWidth="1"/>
    <col min="13119" max="13123" width="3.6328125" style="1" customWidth="1"/>
    <col min="13124" max="13124" width="5.6328125" style="1" customWidth="1"/>
    <col min="13125" max="13127" width="5.7265625" style="1" customWidth="1"/>
    <col min="13128" max="13309" width="9.08984375" style="1"/>
    <col min="13310" max="13310" width="19.08984375" style="1" customWidth="1"/>
    <col min="13311" max="13311" width="31" style="1" customWidth="1"/>
    <col min="13312" max="13338" width="3.6328125" style="1" customWidth="1"/>
    <col min="13339" max="13374" width="3.26953125" style="1" customWidth="1"/>
    <col min="13375" max="13379" width="3.6328125" style="1" customWidth="1"/>
    <col min="13380" max="13380" width="5.6328125" style="1" customWidth="1"/>
    <col min="13381" max="13383" width="5.7265625" style="1" customWidth="1"/>
    <col min="13384" max="13565" width="9.08984375" style="1"/>
    <col min="13566" max="13566" width="19.08984375" style="1" customWidth="1"/>
    <col min="13567" max="13567" width="31" style="1" customWidth="1"/>
    <col min="13568" max="13594" width="3.6328125" style="1" customWidth="1"/>
    <col min="13595" max="13630" width="3.26953125" style="1" customWidth="1"/>
    <col min="13631" max="13635" width="3.6328125" style="1" customWidth="1"/>
    <col min="13636" max="13636" width="5.6328125" style="1" customWidth="1"/>
    <col min="13637" max="13639" width="5.7265625" style="1" customWidth="1"/>
    <col min="13640" max="13821" width="9.08984375" style="1"/>
    <col min="13822" max="13822" width="19.08984375" style="1" customWidth="1"/>
    <col min="13823" max="13823" width="31" style="1" customWidth="1"/>
    <col min="13824" max="13850" width="3.6328125" style="1" customWidth="1"/>
    <col min="13851" max="13886" width="3.26953125" style="1" customWidth="1"/>
    <col min="13887" max="13891" width="3.6328125" style="1" customWidth="1"/>
    <col min="13892" max="13892" width="5.6328125" style="1" customWidth="1"/>
    <col min="13893" max="13895" width="5.7265625" style="1" customWidth="1"/>
    <col min="13896" max="14077" width="9.08984375" style="1"/>
    <col min="14078" max="14078" width="19.08984375" style="1" customWidth="1"/>
    <col min="14079" max="14079" width="31" style="1" customWidth="1"/>
    <col min="14080" max="14106" width="3.6328125" style="1" customWidth="1"/>
    <col min="14107" max="14142" width="3.26953125" style="1" customWidth="1"/>
    <col min="14143" max="14147" width="3.6328125" style="1" customWidth="1"/>
    <col min="14148" max="14148" width="5.6328125" style="1" customWidth="1"/>
    <col min="14149" max="14151" width="5.7265625" style="1" customWidth="1"/>
    <col min="14152" max="14333" width="9.08984375" style="1"/>
    <col min="14334" max="14334" width="19.08984375" style="1" customWidth="1"/>
    <col min="14335" max="14335" width="31" style="1" customWidth="1"/>
    <col min="14336" max="14362" width="3.6328125" style="1" customWidth="1"/>
    <col min="14363" max="14398" width="3.26953125" style="1" customWidth="1"/>
    <col min="14399" max="14403" width="3.6328125" style="1" customWidth="1"/>
    <col min="14404" max="14404" width="5.6328125" style="1" customWidth="1"/>
    <col min="14405" max="14407" width="5.7265625" style="1" customWidth="1"/>
    <col min="14408" max="14589" width="9.08984375" style="1"/>
    <col min="14590" max="14590" width="19.08984375" style="1" customWidth="1"/>
    <col min="14591" max="14591" width="31" style="1" customWidth="1"/>
    <col min="14592" max="14618" width="3.6328125" style="1" customWidth="1"/>
    <col min="14619" max="14654" width="3.26953125" style="1" customWidth="1"/>
    <col min="14655" max="14659" width="3.6328125" style="1" customWidth="1"/>
    <col min="14660" max="14660" width="5.6328125" style="1" customWidth="1"/>
    <col min="14661" max="14663" width="5.7265625" style="1" customWidth="1"/>
    <col min="14664" max="14845" width="9.08984375" style="1"/>
    <col min="14846" max="14846" width="19.08984375" style="1" customWidth="1"/>
    <col min="14847" max="14847" width="31" style="1" customWidth="1"/>
    <col min="14848" max="14874" width="3.6328125" style="1" customWidth="1"/>
    <col min="14875" max="14910" width="3.26953125" style="1" customWidth="1"/>
    <col min="14911" max="14915" width="3.6328125" style="1" customWidth="1"/>
    <col min="14916" max="14916" width="5.6328125" style="1" customWidth="1"/>
    <col min="14917" max="14919" width="5.7265625" style="1" customWidth="1"/>
    <col min="14920" max="15101" width="9.08984375" style="1"/>
    <col min="15102" max="15102" width="19.08984375" style="1" customWidth="1"/>
    <col min="15103" max="15103" width="31" style="1" customWidth="1"/>
    <col min="15104" max="15130" width="3.6328125" style="1" customWidth="1"/>
    <col min="15131" max="15166" width="3.26953125" style="1" customWidth="1"/>
    <col min="15167" max="15171" width="3.6328125" style="1" customWidth="1"/>
    <col min="15172" max="15172" width="5.6328125" style="1" customWidth="1"/>
    <col min="15173" max="15175" width="5.7265625" style="1" customWidth="1"/>
    <col min="15176" max="15357" width="9.08984375" style="1"/>
    <col min="15358" max="15358" width="19.08984375" style="1" customWidth="1"/>
    <col min="15359" max="15359" width="31" style="1" customWidth="1"/>
    <col min="15360" max="15386" width="3.6328125" style="1" customWidth="1"/>
    <col min="15387" max="15422" width="3.26953125" style="1" customWidth="1"/>
    <col min="15423" max="15427" width="3.6328125" style="1" customWidth="1"/>
    <col min="15428" max="15428" width="5.6328125" style="1" customWidth="1"/>
    <col min="15429" max="15431" width="5.7265625" style="1" customWidth="1"/>
    <col min="15432" max="15613" width="9.08984375" style="1"/>
    <col min="15614" max="15614" width="19.08984375" style="1" customWidth="1"/>
    <col min="15615" max="15615" width="31" style="1" customWidth="1"/>
    <col min="15616" max="15642" width="3.6328125" style="1" customWidth="1"/>
    <col min="15643" max="15678" width="3.26953125" style="1" customWidth="1"/>
    <col min="15679" max="15683" width="3.6328125" style="1" customWidth="1"/>
    <col min="15684" max="15684" width="5.6328125" style="1" customWidth="1"/>
    <col min="15685" max="15687" width="5.7265625" style="1" customWidth="1"/>
    <col min="15688" max="15869" width="9.08984375" style="1"/>
    <col min="15870" max="15870" width="19.08984375" style="1" customWidth="1"/>
    <col min="15871" max="15871" width="31" style="1" customWidth="1"/>
    <col min="15872" max="15898" width="3.6328125" style="1" customWidth="1"/>
    <col min="15899" max="15934" width="3.26953125" style="1" customWidth="1"/>
    <col min="15935" max="15939" width="3.6328125" style="1" customWidth="1"/>
    <col min="15940" max="15940" width="5.6328125" style="1" customWidth="1"/>
    <col min="15941" max="15943" width="5.7265625" style="1" customWidth="1"/>
    <col min="15944" max="16125" width="9.08984375" style="1"/>
    <col min="16126" max="16126" width="19.08984375" style="1" customWidth="1"/>
    <col min="16127" max="16127" width="31" style="1" customWidth="1"/>
    <col min="16128" max="16154" width="3.6328125" style="1" customWidth="1"/>
    <col min="16155" max="16190" width="3.26953125" style="1" customWidth="1"/>
    <col min="16191" max="16195" width="3.6328125" style="1" customWidth="1"/>
    <col min="16196" max="16196" width="5.6328125" style="1" customWidth="1"/>
    <col min="16197" max="16199" width="5.7265625" style="1" customWidth="1"/>
    <col min="16200" max="16384" width="9.08984375" style="1"/>
  </cols>
  <sheetData>
    <row r="1" spans="1:90" s="18" customFormat="1" ht="13" x14ac:dyDescent="0.3">
      <c r="B1" s="19"/>
      <c r="C1" s="18" t="s">
        <v>424</v>
      </c>
    </row>
    <row r="2" spans="1:90" s="2" customFormat="1" x14ac:dyDescent="0.25">
      <c r="A2" s="4"/>
      <c r="B2" s="6"/>
      <c r="C2" s="1" t="s">
        <v>0</v>
      </c>
      <c r="E2" s="7"/>
      <c r="F2" s="8" t="s">
        <v>1</v>
      </c>
      <c r="G2" s="8" t="s">
        <v>1</v>
      </c>
      <c r="H2" s="8" t="s">
        <v>1</v>
      </c>
    </row>
    <row r="3" spans="1:90" s="4" customFormat="1" x14ac:dyDescent="0.25">
      <c r="B3" s="6"/>
      <c r="E3" s="8" t="s">
        <v>13</v>
      </c>
      <c r="F3" s="8" t="s">
        <v>14</v>
      </c>
      <c r="G3" s="8" t="s">
        <v>15</v>
      </c>
      <c r="H3" s="8" t="s">
        <v>16</v>
      </c>
      <c r="I3" s="9">
        <v>48</v>
      </c>
      <c r="J3" s="9">
        <v>49</v>
      </c>
      <c r="K3" s="9">
        <v>50</v>
      </c>
      <c r="L3" s="9">
        <v>51</v>
      </c>
      <c r="M3" s="9">
        <v>52</v>
      </c>
      <c r="N3" s="9">
        <v>53</v>
      </c>
      <c r="O3" s="9">
        <v>54</v>
      </c>
      <c r="P3" s="9">
        <v>55</v>
      </c>
      <c r="Q3" s="9">
        <v>56</v>
      </c>
      <c r="R3" s="9">
        <v>57</v>
      </c>
      <c r="S3" s="9">
        <v>58</v>
      </c>
      <c r="T3" s="9">
        <v>59</v>
      </c>
      <c r="U3" s="9">
        <v>60</v>
      </c>
      <c r="V3" s="9">
        <v>61</v>
      </c>
      <c r="W3" s="9">
        <v>62</v>
      </c>
      <c r="X3" s="9">
        <v>63</v>
      </c>
      <c r="Y3" s="9">
        <v>64</v>
      </c>
      <c r="Z3" s="9">
        <v>65</v>
      </c>
      <c r="AA3" s="9">
        <v>66</v>
      </c>
      <c r="AB3" s="9">
        <v>67</v>
      </c>
      <c r="AC3" s="9">
        <v>68</v>
      </c>
      <c r="AD3" s="9">
        <v>69</v>
      </c>
      <c r="AE3" s="9">
        <v>70</v>
      </c>
      <c r="AF3" s="9">
        <v>71</v>
      </c>
      <c r="AG3" s="9">
        <v>72</v>
      </c>
      <c r="AH3" s="9">
        <v>73</v>
      </c>
      <c r="AI3" s="9">
        <v>74</v>
      </c>
      <c r="AJ3" s="3">
        <v>75</v>
      </c>
      <c r="AK3" s="3">
        <v>76</v>
      </c>
      <c r="AL3" s="3">
        <v>77</v>
      </c>
      <c r="AM3" s="3">
        <v>78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f>95</f>
        <v>95</v>
      </c>
      <c r="BE3" s="3">
        <v>96</v>
      </c>
      <c r="BF3" s="3">
        <v>97</v>
      </c>
      <c r="BG3" s="3">
        <v>98</v>
      </c>
      <c r="BH3" s="3">
        <v>99</v>
      </c>
      <c r="BI3" s="10" t="s">
        <v>2</v>
      </c>
      <c r="BJ3" s="10" t="s">
        <v>3</v>
      </c>
      <c r="BK3" s="10" t="s">
        <v>4</v>
      </c>
      <c r="BL3" s="10" t="s">
        <v>5</v>
      </c>
      <c r="BM3" s="10" t="s">
        <v>6</v>
      </c>
      <c r="BN3" s="10" t="s">
        <v>7</v>
      </c>
      <c r="BO3" s="10" t="s">
        <v>8</v>
      </c>
      <c r="BP3" s="10" t="s">
        <v>9</v>
      </c>
      <c r="BQ3" s="10" t="s">
        <v>10</v>
      </c>
      <c r="BR3" s="10" t="s">
        <v>11</v>
      </c>
      <c r="BS3" s="10" t="s">
        <v>12</v>
      </c>
      <c r="BT3" s="4">
        <v>11</v>
      </c>
      <c r="BU3" s="4">
        <v>12</v>
      </c>
      <c r="BV3" s="4">
        <v>13</v>
      </c>
      <c r="BW3" s="4">
        <v>14</v>
      </c>
      <c r="BX3" s="4">
        <v>15</v>
      </c>
      <c r="BY3" s="4">
        <v>16</v>
      </c>
      <c r="BZ3" s="4">
        <v>17</v>
      </c>
      <c r="CA3" s="4">
        <v>18</v>
      </c>
      <c r="CB3" s="4">
        <v>19</v>
      </c>
      <c r="CC3" s="4">
        <v>20</v>
      </c>
      <c r="CD3" s="4">
        <v>21</v>
      </c>
      <c r="CE3" s="4">
        <v>22</v>
      </c>
      <c r="CF3" s="4">
        <v>23</v>
      </c>
      <c r="CG3" s="4">
        <v>24</v>
      </c>
      <c r="CH3" s="4">
        <v>25</v>
      </c>
      <c r="CI3" s="4">
        <v>26</v>
      </c>
      <c r="CJ3" s="4">
        <v>27</v>
      </c>
      <c r="CK3" s="4">
        <v>28</v>
      </c>
      <c r="CL3" s="4">
        <v>29</v>
      </c>
    </row>
    <row r="4" spans="1:90" x14ac:dyDescent="0.25">
      <c r="A4" s="11" t="str">
        <f>IF(SUM(I4:CG4)&lt;1,"NY"," ")</f>
        <v xml:space="preserve"> </v>
      </c>
      <c r="B4" s="11">
        <f>_xlfn.RANK.EQ(E4,$E$4:$E$269,0)</f>
        <v>1</v>
      </c>
      <c r="C4" s="16" t="s">
        <v>36</v>
      </c>
      <c r="D4" s="16" t="s">
        <v>37</v>
      </c>
      <c r="E4" s="13">
        <f>SUM(I4:CL4)</f>
        <v>163</v>
      </c>
      <c r="F4" s="14">
        <f>COUNTIF(I4:CL4,"=10")</f>
        <v>3</v>
      </c>
      <c r="G4" s="14">
        <f>COUNTIF(I4:CL4,"=9")</f>
        <v>9</v>
      </c>
      <c r="H4" s="14">
        <f>COUNTIF(I4:CL4,"=8")</f>
        <v>3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>
        <v>2</v>
      </c>
      <c r="BF4" s="16">
        <v>3</v>
      </c>
      <c r="BG4" s="16">
        <v>5</v>
      </c>
      <c r="BH4" s="16"/>
      <c r="BI4" s="16"/>
      <c r="BJ4" s="16"/>
      <c r="BK4" s="16">
        <v>9</v>
      </c>
      <c r="BL4" s="16"/>
      <c r="BM4" s="16">
        <v>7</v>
      </c>
      <c r="BN4" s="16">
        <v>9</v>
      </c>
      <c r="BO4" s="16">
        <v>10</v>
      </c>
      <c r="BP4" s="16">
        <v>8</v>
      </c>
      <c r="BQ4" s="16">
        <v>9</v>
      </c>
      <c r="BR4" s="16">
        <v>8</v>
      </c>
      <c r="BS4" s="16"/>
      <c r="BT4" s="16"/>
      <c r="BU4" s="16">
        <v>5</v>
      </c>
      <c r="BV4" s="16">
        <v>9</v>
      </c>
      <c r="BW4" s="16">
        <v>9</v>
      </c>
      <c r="BX4" s="16">
        <v>9</v>
      </c>
      <c r="BY4" s="16">
        <v>10</v>
      </c>
      <c r="BZ4" s="16">
        <v>9</v>
      </c>
      <c r="CA4" s="16"/>
      <c r="CB4" s="16">
        <v>9</v>
      </c>
      <c r="CC4" s="16"/>
      <c r="CD4" s="16">
        <v>10</v>
      </c>
      <c r="CE4" s="16">
        <v>4</v>
      </c>
      <c r="CF4" s="16">
        <v>8</v>
      </c>
      <c r="CG4" s="16">
        <v>2</v>
      </c>
      <c r="CH4" s="16">
        <v>9</v>
      </c>
      <c r="CI4" s="16"/>
      <c r="CJ4" s="16"/>
      <c r="CK4" s="16"/>
      <c r="CL4" s="16"/>
    </row>
    <row r="5" spans="1:90" x14ac:dyDescent="0.25">
      <c r="A5" s="11" t="str">
        <f t="shared" ref="A5:A68" si="0">IF(SUM(I5:CG5)&lt;1,"NY"," ")</f>
        <v xml:space="preserve"> </v>
      </c>
      <c r="B5" s="11">
        <f t="shared" ref="B5:B68" si="1">_xlfn.RANK.EQ(E5,$E$4:$E$269,0)</f>
        <v>2</v>
      </c>
      <c r="C5" s="16" t="s">
        <v>291</v>
      </c>
      <c r="D5" s="16" t="s">
        <v>292</v>
      </c>
      <c r="E5" s="13">
        <f>SUM(I5:CL5)</f>
        <v>122</v>
      </c>
      <c r="F5" s="14">
        <f>COUNTIF(I5:CL5,"=10")</f>
        <v>6</v>
      </c>
      <c r="G5" s="14">
        <f>COUNTIF(I5:CL5,"=9")</f>
        <v>3</v>
      </c>
      <c r="H5" s="14">
        <f>COUNTIF(I5:CL5,"=8")</f>
        <v>2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>
        <v>8</v>
      </c>
      <c r="BK5" s="16">
        <v>2</v>
      </c>
      <c r="BL5" s="16">
        <v>7</v>
      </c>
      <c r="BM5" s="16">
        <v>6</v>
      </c>
      <c r="BN5" s="16">
        <v>10</v>
      </c>
      <c r="BO5" s="16">
        <v>9</v>
      </c>
      <c r="BP5" s="16">
        <v>10</v>
      </c>
      <c r="BQ5" s="16">
        <v>10</v>
      </c>
      <c r="BR5" s="16">
        <v>10</v>
      </c>
      <c r="BS5" s="16"/>
      <c r="BT5" s="16">
        <v>4</v>
      </c>
      <c r="BU5" s="16"/>
      <c r="BV5" s="16"/>
      <c r="BW5" s="16"/>
      <c r="BX5" s="16"/>
      <c r="BY5" s="16"/>
      <c r="BZ5" s="16">
        <v>10</v>
      </c>
      <c r="CA5" s="16">
        <v>10</v>
      </c>
      <c r="CB5" s="16"/>
      <c r="CC5" s="16"/>
      <c r="CD5" s="16">
        <v>9</v>
      </c>
      <c r="CE5" s="16">
        <v>8</v>
      </c>
      <c r="CF5" s="16">
        <v>9</v>
      </c>
      <c r="CG5" s="16"/>
      <c r="CH5" s="16"/>
      <c r="CI5" s="16"/>
      <c r="CJ5" s="16"/>
      <c r="CK5" s="16"/>
      <c r="CL5" s="16"/>
    </row>
    <row r="6" spans="1:90" x14ac:dyDescent="0.25">
      <c r="A6" s="11" t="str">
        <f t="shared" si="0"/>
        <v xml:space="preserve"> </v>
      </c>
      <c r="B6" s="11">
        <f t="shared" si="1"/>
        <v>3</v>
      </c>
      <c r="C6" s="12" t="s">
        <v>164</v>
      </c>
      <c r="D6" s="12" t="s">
        <v>144</v>
      </c>
      <c r="E6" s="13">
        <f>SUM(I6:CL6)</f>
        <v>118</v>
      </c>
      <c r="F6" s="14">
        <f>COUNTIF(I6:CL6,"=10")</f>
        <v>7</v>
      </c>
      <c r="G6" s="14">
        <f>COUNTIF(I6:CL6,"=9")</f>
        <v>2</v>
      </c>
      <c r="H6" s="14">
        <f>COUNTIF(I6:CL6,"=8")</f>
        <v>1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5">
        <v>2</v>
      </c>
      <c r="BA6" s="16"/>
      <c r="BB6" s="15">
        <v>7</v>
      </c>
      <c r="BC6" s="15">
        <v>10</v>
      </c>
      <c r="BD6" s="15">
        <v>3</v>
      </c>
      <c r="BE6" s="15">
        <v>7</v>
      </c>
      <c r="BF6" s="15">
        <v>9</v>
      </c>
      <c r="BG6" s="15">
        <v>10</v>
      </c>
      <c r="BH6" s="15">
        <v>10</v>
      </c>
      <c r="BI6" s="15">
        <v>10</v>
      </c>
      <c r="BJ6" s="15">
        <v>10</v>
      </c>
      <c r="BK6" s="15">
        <v>10</v>
      </c>
      <c r="BL6" s="15">
        <v>8</v>
      </c>
      <c r="BM6" s="15">
        <v>10</v>
      </c>
      <c r="BN6" s="15"/>
      <c r="BO6" s="15"/>
      <c r="BP6" s="15">
        <v>9</v>
      </c>
      <c r="BQ6" s="15">
        <v>3</v>
      </c>
      <c r="BR6" s="15"/>
      <c r="BS6" s="15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x14ac:dyDescent="0.25">
      <c r="A7" s="11" t="str">
        <f t="shared" si="0"/>
        <v xml:space="preserve"> </v>
      </c>
      <c r="B7" s="11">
        <f t="shared" si="1"/>
        <v>4</v>
      </c>
      <c r="C7" s="12" t="s">
        <v>162</v>
      </c>
      <c r="D7" s="12" t="s">
        <v>163</v>
      </c>
      <c r="E7" s="13">
        <f>SUM(I7:CL7)</f>
        <v>103</v>
      </c>
      <c r="F7" s="14">
        <f>COUNTIF(I7:CL7,"=10")</f>
        <v>4</v>
      </c>
      <c r="G7" s="14">
        <f>COUNTIF(I7:CL7,"=9")</f>
        <v>1</v>
      </c>
      <c r="H7" s="14">
        <f>COUNTIF(I7:CL7,"=8")</f>
        <v>2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5">
        <v>3</v>
      </c>
      <c r="AZ7" s="16"/>
      <c r="BA7" s="15">
        <v>8</v>
      </c>
      <c r="BB7" s="15">
        <v>8</v>
      </c>
      <c r="BC7" s="15">
        <v>1</v>
      </c>
      <c r="BD7" s="15">
        <v>10</v>
      </c>
      <c r="BE7" s="15">
        <v>10</v>
      </c>
      <c r="BF7" s="15">
        <v>10</v>
      </c>
      <c r="BG7" s="15"/>
      <c r="BH7" s="15">
        <v>9</v>
      </c>
      <c r="BI7" s="15"/>
      <c r="BJ7" s="15"/>
      <c r="BK7" s="15"/>
      <c r="BL7" s="15">
        <v>4</v>
      </c>
      <c r="BM7" s="15"/>
      <c r="BN7" s="15"/>
      <c r="BO7" s="15"/>
      <c r="BP7" s="15"/>
      <c r="BQ7" s="15"/>
      <c r="BR7" s="15"/>
      <c r="BS7" s="15"/>
      <c r="BT7" s="16">
        <v>6</v>
      </c>
      <c r="BU7" s="16">
        <v>10</v>
      </c>
      <c r="BV7" s="16">
        <v>6</v>
      </c>
      <c r="BW7" s="16">
        <v>7</v>
      </c>
      <c r="BX7" s="16">
        <v>7</v>
      </c>
      <c r="BY7" s="16"/>
      <c r="BZ7" s="16"/>
      <c r="CA7" s="16"/>
      <c r="CB7" s="16"/>
      <c r="CC7" s="16">
        <v>4</v>
      </c>
      <c r="CD7" s="16"/>
      <c r="CE7" s="16"/>
      <c r="CF7" s="16"/>
      <c r="CG7" s="16"/>
      <c r="CH7" s="16"/>
      <c r="CI7" s="16"/>
      <c r="CJ7" s="16"/>
      <c r="CK7" s="16"/>
      <c r="CL7" s="16"/>
    </row>
    <row r="8" spans="1:90" x14ac:dyDescent="0.25">
      <c r="A8" s="11" t="str">
        <f t="shared" si="0"/>
        <v xml:space="preserve"> </v>
      </c>
      <c r="B8" s="11">
        <f t="shared" si="1"/>
        <v>5</v>
      </c>
      <c r="C8" s="12" t="s">
        <v>109</v>
      </c>
      <c r="D8" s="12" t="s">
        <v>110</v>
      </c>
      <c r="E8" s="13">
        <f>SUM(I8:CL8)</f>
        <v>98</v>
      </c>
      <c r="F8" s="14">
        <f>COUNTIF(I8:CL8,"=10")</f>
        <v>2</v>
      </c>
      <c r="G8" s="14">
        <f>COUNTIF(I8:CL8,"=9")</f>
        <v>4</v>
      </c>
      <c r="H8" s="14">
        <f>COUNTIF(I8:CL8,"=8")</f>
        <v>2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6"/>
      <c r="AK8" s="16"/>
      <c r="AL8" s="16"/>
      <c r="AM8" s="16"/>
      <c r="AN8" s="15">
        <v>9</v>
      </c>
      <c r="AO8" s="15">
        <v>9</v>
      </c>
      <c r="AP8" s="15">
        <v>9</v>
      </c>
      <c r="AQ8" s="15">
        <v>8</v>
      </c>
      <c r="AR8" s="15">
        <v>10</v>
      </c>
      <c r="AS8" s="15">
        <v>7</v>
      </c>
      <c r="AT8" s="15">
        <v>10</v>
      </c>
      <c r="AU8" s="15">
        <v>8</v>
      </c>
      <c r="AV8" s="15">
        <v>9</v>
      </c>
      <c r="AW8" s="15">
        <v>6</v>
      </c>
      <c r="AX8" s="16"/>
      <c r="AY8" s="15">
        <v>6</v>
      </c>
      <c r="AZ8" s="16"/>
      <c r="BA8" s="15">
        <v>7</v>
      </c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</row>
    <row r="9" spans="1:90" x14ac:dyDescent="0.25">
      <c r="A9" s="11" t="str">
        <f t="shared" si="0"/>
        <v xml:space="preserve"> </v>
      </c>
      <c r="B9" s="11">
        <f t="shared" si="1"/>
        <v>6</v>
      </c>
      <c r="C9" s="12" t="s">
        <v>204</v>
      </c>
      <c r="D9" s="12" t="s">
        <v>205</v>
      </c>
      <c r="E9" s="13">
        <f>SUM(I9:CL9)</f>
        <v>94</v>
      </c>
      <c r="F9" s="14">
        <f>COUNTIF(I9:CL9,"=10")</f>
        <v>5</v>
      </c>
      <c r="G9" s="14">
        <f>COUNTIF(I9:CL9,"=9")</f>
        <v>3</v>
      </c>
      <c r="H9" s="14">
        <f>COUNTIF(I9:CL9,"=8")</f>
        <v>0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>
        <v>9</v>
      </c>
      <c r="AA9" s="15">
        <v>9</v>
      </c>
      <c r="AB9" s="15">
        <v>10</v>
      </c>
      <c r="AC9" s="15">
        <v>10</v>
      </c>
      <c r="AD9" s="15">
        <v>10</v>
      </c>
      <c r="AE9" s="15">
        <v>10</v>
      </c>
      <c r="AF9" s="15">
        <v>10</v>
      </c>
      <c r="AG9" s="15">
        <v>7</v>
      </c>
      <c r="AH9" s="15"/>
      <c r="AI9" s="15">
        <v>9</v>
      </c>
      <c r="AJ9" s="16"/>
      <c r="AK9" s="15">
        <v>5</v>
      </c>
      <c r="AL9" s="16"/>
      <c r="AM9" s="15">
        <v>5</v>
      </c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</row>
    <row r="10" spans="1:90" x14ac:dyDescent="0.25">
      <c r="A10" s="11" t="str">
        <f t="shared" si="0"/>
        <v xml:space="preserve"> </v>
      </c>
      <c r="B10" s="11">
        <f t="shared" si="1"/>
        <v>7</v>
      </c>
      <c r="C10" s="12" t="s">
        <v>335</v>
      </c>
      <c r="D10" s="12" t="s">
        <v>336</v>
      </c>
      <c r="E10" s="13">
        <f>SUM(I10:CL10)</f>
        <v>91</v>
      </c>
      <c r="F10" s="14">
        <f>COUNTIF(I10:CL10,"=10")</f>
        <v>5</v>
      </c>
      <c r="G10" s="14">
        <f>COUNTIF(I10:CL10,"=9")</f>
        <v>1</v>
      </c>
      <c r="H10" s="14">
        <f>COUNTIF(I10:CL10,"=8")</f>
        <v>2</v>
      </c>
      <c r="I10" s="15">
        <v>8</v>
      </c>
      <c r="J10" s="15">
        <v>10</v>
      </c>
      <c r="K10" s="15">
        <v>4</v>
      </c>
      <c r="L10" s="15">
        <v>10</v>
      </c>
      <c r="M10" s="15">
        <v>10</v>
      </c>
      <c r="N10" s="15">
        <v>10</v>
      </c>
      <c r="O10" s="15">
        <v>10</v>
      </c>
      <c r="P10" s="15"/>
      <c r="Q10" s="15">
        <v>8</v>
      </c>
      <c r="R10" s="15"/>
      <c r="S10" s="15">
        <v>9</v>
      </c>
      <c r="T10" s="15"/>
      <c r="U10" s="15">
        <v>5</v>
      </c>
      <c r="V10" s="15">
        <v>7</v>
      </c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</row>
    <row r="11" spans="1:90" x14ac:dyDescent="0.25">
      <c r="A11" s="11" t="str">
        <f t="shared" si="0"/>
        <v xml:space="preserve"> </v>
      </c>
      <c r="B11" s="11">
        <f t="shared" si="1"/>
        <v>7</v>
      </c>
      <c r="C11" s="12" t="s">
        <v>321</v>
      </c>
      <c r="D11" s="12" t="s">
        <v>78</v>
      </c>
      <c r="E11" s="13">
        <f>SUM(I11:CL11)</f>
        <v>91</v>
      </c>
      <c r="F11" s="14">
        <f>COUNTIF(I11:CL11,"=10")</f>
        <v>1</v>
      </c>
      <c r="G11" s="14">
        <f>COUNTIF(I11:CL11,"=9")</f>
        <v>5</v>
      </c>
      <c r="H11" s="14">
        <f>COUNTIF(I11:CL11,"=8")</f>
        <v>0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5">
        <v>6</v>
      </c>
      <c r="AW11" s="15">
        <v>9</v>
      </c>
      <c r="AX11" s="15">
        <v>9</v>
      </c>
      <c r="AY11" s="15">
        <v>10</v>
      </c>
      <c r="AZ11" s="15">
        <v>5</v>
      </c>
      <c r="BA11" s="15">
        <v>9</v>
      </c>
      <c r="BB11" s="15">
        <v>9</v>
      </c>
      <c r="BC11" s="15">
        <v>7</v>
      </c>
      <c r="BD11" s="15">
        <v>7</v>
      </c>
      <c r="BE11" s="15"/>
      <c r="BF11" s="15">
        <v>2</v>
      </c>
      <c r="BG11" s="15"/>
      <c r="BH11" s="15">
        <v>1</v>
      </c>
      <c r="BI11" s="15"/>
      <c r="BJ11" s="15"/>
      <c r="BK11" s="15">
        <v>6</v>
      </c>
      <c r="BL11" s="15">
        <v>9</v>
      </c>
      <c r="BM11" s="15">
        <v>2</v>
      </c>
      <c r="BN11" s="15"/>
      <c r="BO11" s="15"/>
      <c r="BP11" s="15"/>
      <c r="BQ11" s="15"/>
      <c r="BR11" s="15"/>
      <c r="BS11" s="15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</row>
    <row r="12" spans="1:90" x14ac:dyDescent="0.25">
      <c r="A12" s="11" t="str">
        <f t="shared" si="0"/>
        <v xml:space="preserve"> </v>
      </c>
      <c r="B12" s="11">
        <f t="shared" si="1"/>
        <v>9</v>
      </c>
      <c r="C12" s="12" t="s">
        <v>325</v>
      </c>
      <c r="D12" s="12" t="s">
        <v>43</v>
      </c>
      <c r="E12" s="13">
        <f>SUM(I12:CL12)</f>
        <v>76</v>
      </c>
      <c r="F12" s="14">
        <f>COUNTIF(I12:CL12,"=10")</f>
        <v>4</v>
      </c>
      <c r="G12" s="14">
        <f>COUNTIF(I12:CL12,"=9")</f>
        <v>1</v>
      </c>
      <c r="H12" s="14">
        <f>COUNTIF(I12:CL12,"=8")</f>
        <v>2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6"/>
      <c r="AK12" s="16"/>
      <c r="AL12" s="16"/>
      <c r="AM12" s="16"/>
      <c r="AN12" s="16"/>
      <c r="AO12" s="16"/>
      <c r="AP12" s="16"/>
      <c r="AQ12" s="15">
        <v>9</v>
      </c>
      <c r="AR12" s="15">
        <v>4</v>
      </c>
      <c r="AS12" s="15">
        <v>10</v>
      </c>
      <c r="AT12" s="16"/>
      <c r="AU12" s="15">
        <v>10</v>
      </c>
      <c r="AV12" s="15">
        <v>10</v>
      </c>
      <c r="AW12" s="15">
        <v>10</v>
      </c>
      <c r="AX12" s="15">
        <v>8</v>
      </c>
      <c r="AY12" s="15">
        <v>7</v>
      </c>
      <c r="AZ12" s="15">
        <v>8</v>
      </c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</row>
    <row r="13" spans="1:90" x14ac:dyDescent="0.25">
      <c r="A13" s="11" t="str">
        <f t="shared" si="0"/>
        <v xml:space="preserve"> </v>
      </c>
      <c r="B13" s="11">
        <f t="shared" si="1"/>
        <v>10</v>
      </c>
      <c r="C13" s="12" t="s">
        <v>392</v>
      </c>
      <c r="D13" s="12" t="s">
        <v>393</v>
      </c>
      <c r="E13" s="13">
        <f>SUM(I13:CL13)</f>
        <v>74</v>
      </c>
      <c r="F13" s="14">
        <f>COUNTIF(I13:CL13,"=10")</f>
        <v>4</v>
      </c>
      <c r="G13" s="14">
        <f>COUNTIF(I13:CL13,"=9")</f>
        <v>0</v>
      </c>
      <c r="H13" s="14">
        <f>COUNTIF(I13:CL13,"=8")</f>
        <v>2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>
        <v>6</v>
      </c>
      <c r="BZ13" s="16">
        <v>8</v>
      </c>
      <c r="CA13" s="16">
        <v>7</v>
      </c>
      <c r="CB13" s="16">
        <v>10</v>
      </c>
      <c r="CC13" s="16">
        <v>10</v>
      </c>
      <c r="CD13" s="16">
        <v>8</v>
      </c>
      <c r="CE13" s="16">
        <v>10</v>
      </c>
      <c r="CF13" s="16"/>
      <c r="CG13" s="16">
        <v>10</v>
      </c>
      <c r="CH13" s="16">
        <v>5</v>
      </c>
      <c r="CI13" s="16"/>
      <c r="CJ13" s="16"/>
      <c r="CK13" s="16"/>
      <c r="CL13" s="16"/>
    </row>
    <row r="14" spans="1:90" x14ac:dyDescent="0.25">
      <c r="A14" s="11" t="str">
        <f t="shared" si="0"/>
        <v xml:space="preserve"> </v>
      </c>
      <c r="B14" s="11">
        <f t="shared" si="1"/>
        <v>11</v>
      </c>
      <c r="C14" s="12" t="s">
        <v>307</v>
      </c>
      <c r="D14" s="12" t="s">
        <v>308</v>
      </c>
      <c r="E14" s="13">
        <f>SUM(I14:CL14)</f>
        <v>70</v>
      </c>
      <c r="F14" s="14">
        <f>COUNTIF(I14:CL14,"=10")</f>
        <v>6</v>
      </c>
      <c r="G14" s="14">
        <f>COUNTIF(I14:CL14,"=9")</f>
        <v>0</v>
      </c>
      <c r="H14" s="14">
        <f>COUNTIF(I14:CL14,"=8")</f>
        <v>0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>
        <v>10</v>
      </c>
      <c r="U14" s="15">
        <v>10</v>
      </c>
      <c r="V14" s="15">
        <v>10</v>
      </c>
      <c r="W14" s="15">
        <v>10</v>
      </c>
      <c r="X14" s="15">
        <v>10</v>
      </c>
      <c r="Y14" s="15"/>
      <c r="Z14" s="15">
        <v>10</v>
      </c>
      <c r="AA14" s="15"/>
      <c r="AB14" s="15">
        <v>7</v>
      </c>
      <c r="AC14" s="15"/>
      <c r="AD14" s="15"/>
      <c r="AE14" s="15">
        <v>3</v>
      </c>
      <c r="AF14" s="15"/>
      <c r="AG14" s="15"/>
      <c r="AH14" s="15"/>
      <c r="AI14" s="15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</row>
    <row r="15" spans="1:90" x14ac:dyDescent="0.25">
      <c r="A15" s="11" t="str">
        <f t="shared" si="0"/>
        <v xml:space="preserve"> </v>
      </c>
      <c r="B15" s="11">
        <f t="shared" si="1"/>
        <v>12</v>
      </c>
      <c r="C15" s="16" t="s">
        <v>285</v>
      </c>
      <c r="D15" s="16" t="s">
        <v>286</v>
      </c>
      <c r="E15" s="13">
        <f>SUM(I15:CL15)</f>
        <v>64</v>
      </c>
      <c r="F15" s="14">
        <f>COUNTIF(I15:CL15,"=10")</f>
        <v>3</v>
      </c>
      <c r="G15" s="14">
        <f>COUNTIF(I15:CL15,"=9")</f>
        <v>1</v>
      </c>
      <c r="H15" s="14">
        <f>COUNTIF(I15:CL15,"=8")</f>
        <v>0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>
        <v>7</v>
      </c>
      <c r="BP15" s="16"/>
      <c r="BQ15" s="16">
        <v>6</v>
      </c>
      <c r="BR15" s="16">
        <v>5</v>
      </c>
      <c r="BS15" s="16"/>
      <c r="BT15" s="16">
        <v>10</v>
      </c>
      <c r="BU15" s="16">
        <v>7</v>
      </c>
      <c r="BV15" s="16">
        <v>10</v>
      </c>
      <c r="BW15" s="16"/>
      <c r="BX15" s="16">
        <v>10</v>
      </c>
      <c r="BY15" s="16">
        <v>9</v>
      </c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</row>
    <row r="16" spans="1:90" x14ac:dyDescent="0.25">
      <c r="A16" s="11" t="str">
        <f t="shared" si="0"/>
        <v xml:space="preserve"> </v>
      </c>
      <c r="B16" s="11">
        <f t="shared" si="1"/>
        <v>12</v>
      </c>
      <c r="C16" s="12" t="s">
        <v>246</v>
      </c>
      <c r="D16" s="12" t="s">
        <v>247</v>
      </c>
      <c r="E16" s="13">
        <f>SUM(I16:CL16)</f>
        <v>64</v>
      </c>
      <c r="F16" s="14">
        <f>COUNTIF(I16:CL16,"=10")</f>
        <v>1</v>
      </c>
      <c r="G16" s="14">
        <f>COUNTIF(I16:CL16,"=9")</f>
        <v>2</v>
      </c>
      <c r="H16" s="14">
        <f>COUNTIF(I16:CL16,"=8")</f>
        <v>1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>
        <v>5</v>
      </c>
      <c r="AJ16" s="15">
        <v>9</v>
      </c>
      <c r="AK16" s="15">
        <v>10</v>
      </c>
      <c r="AL16" s="15">
        <v>8</v>
      </c>
      <c r="AM16" s="15">
        <v>9</v>
      </c>
      <c r="AN16" s="15">
        <v>4</v>
      </c>
      <c r="AO16" s="15">
        <v>6</v>
      </c>
      <c r="AP16" s="16"/>
      <c r="AQ16" s="15">
        <v>1</v>
      </c>
      <c r="AR16" s="16"/>
      <c r="AS16" s="15">
        <v>1</v>
      </c>
      <c r="AT16" s="16"/>
      <c r="AU16" s="15">
        <v>6</v>
      </c>
      <c r="AV16" s="16"/>
      <c r="AW16" s="16"/>
      <c r="AX16" s="16"/>
      <c r="AY16" s="15">
        <v>5</v>
      </c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</row>
    <row r="17" spans="1:90" x14ac:dyDescent="0.25">
      <c r="A17" s="11" t="str">
        <f t="shared" si="0"/>
        <v xml:space="preserve"> </v>
      </c>
      <c r="B17" s="11">
        <f t="shared" si="1"/>
        <v>14</v>
      </c>
      <c r="C17" s="16" t="s">
        <v>118</v>
      </c>
      <c r="D17" s="16" t="s">
        <v>99</v>
      </c>
      <c r="E17" s="13">
        <f>SUM(I17:CL17)</f>
        <v>62</v>
      </c>
      <c r="F17" s="14">
        <f>COUNTIF(I17:CL17,"=10")</f>
        <v>1</v>
      </c>
      <c r="G17" s="14">
        <f>COUNTIF(I17:CL17,"=9")</f>
        <v>0</v>
      </c>
      <c r="H17" s="14">
        <f>COUNTIF(I17:CL17,"=8")</f>
        <v>4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>
        <v>8</v>
      </c>
      <c r="BF17" s="16">
        <v>8</v>
      </c>
      <c r="BG17" s="16">
        <v>7</v>
      </c>
      <c r="BH17" s="16">
        <v>8</v>
      </c>
      <c r="BI17" s="16">
        <v>5</v>
      </c>
      <c r="BJ17" s="16"/>
      <c r="BK17" s="16">
        <v>8</v>
      </c>
      <c r="BL17" s="16">
        <v>10</v>
      </c>
      <c r="BM17" s="16">
        <v>4</v>
      </c>
      <c r="BN17" s="16"/>
      <c r="BO17" s="16"/>
      <c r="BP17" s="16"/>
      <c r="BQ17" s="16">
        <v>4</v>
      </c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</row>
    <row r="18" spans="1:90" x14ac:dyDescent="0.25">
      <c r="A18" s="11" t="str">
        <f t="shared" si="0"/>
        <v xml:space="preserve"> </v>
      </c>
      <c r="B18" s="11">
        <f t="shared" si="1"/>
        <v>15</v>
      </c>
      <c r="C18" s="16" t="s">
        <v>404</v>
      </c>
      <c r="D18" s="16" t="s">
        <v>88</v>
      </c>
      <c r="E18" s="13">
        <f>SUM(I18:CL18)</f>
        <v>61</v>
      </c>
      <c r="F18" s="14">
        <f>COUNTIF(I18:CL18,"=10")</f>
        <v>2</v>
      </c>
      <c r="G18" s="14">
        <f>COUNTIF(I18:CL18,"=9")</f>
        <v>0</v>
      </c>
      <c r="H18" s="14">
        <f>COUNTIF(I18:CL18,"=8")</f>
        <v>2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5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>
        <v>6</v>
      </c>
      <c r="CB18" s="16">
        <v>5</v>
      </c>
      <c r="CC18" s="16">
        <v>8</v>
      </c>
      <c r="CD18" s="16">
        <v>7</v>
      </c>
      <c r="CE18" s="16">
        <v>7</v>
      </c>
      <c r="CF18" s="16">
        <v>10</v>
      </c>
      <c r="CG18" s="16">
        <v>8</v>
      </c>
      <c r="CH18" s="16">
        <v>10</v>
      </c>
      <c r="CI18" s="16"/>
      <c r="CJ18" s="16"/>
      <c r="CK18" s="16"/>
      <c r="CL18" s="16"/>
    </row>
    <row r="19" spans="1:90" x14ac:dyDescent="0.25">
      <c r="A19" s="11" t="str">
        <f t="shared" si="0"/>
        <v xml:space="preserve"> </v>
      </c>
      <c r="B19" s="11">
        <f t="shared" si="1"/>
        <v>15</v>
      </c>
      <c r="C19" s="12" t="s">
        <v>220</v>
      </c>
      <c r="D19" s="12" t="s">
        <v>221</v>
      </c>
      <c r="E19" s="13">
        <f>SUM(I19:CL19)</f>
        <v>61</v>
      </c>
      <c r="F19" s="14">
        <f>COUNTIF(I19:CL19,"=10")</f>
        <v>1</v>
      </c>
      <c r="G19" s="14">
        <f>COUNTIF(I19:CL19,"=9")</f>
        <v>2</v>
      </c>
      <c r="H19" s="14">
        <f>COUNTIF(I19:CL19,"=8")</f>
        <v>2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6"/>
      <c r="AK19" s="16"/>
      <c r="AL19" s="16"/>
      <c r="AM19" s="16"/>
      <c r="AN19" s="16"/>
      <c r="AO19" s="15">
        <v>1</v>
      </c>
      <c r="AP19" s="16"/>
      <c r="AQ19" s="16"/>
      <c r="AR19" s="15">
        <v>3</v>
      </c>
      <c r="AS19" s="15">
        <v>9</v>
      </c>
      <c r="AT19" s="16"/>
      <c r="AU19" s="15">
        <v>9</v>
      </c>
      <c r="AV19" s="16"/>
      <c r="AW19" s="15">
        <v>8</v>
      </c>
      <c r="AX19" s="15">
        <v>10</v>
      </c>
      <c r="AY19" s="15">
        <v>8</v>
      </c>
      <c r="AZ19" s="16"/>
      <c r="BA19" s="16"/>
      <c r="BB19" s="16"/>
      <c r="BC19" s="16"/>
      <c r="BD19" s="16"/>
      <c r="BE19" s="16"/>
      <c r="BF19" s="16"/>
      <c r="BG19" s="16">
        <v>6</v>
      </c>
      <c r="BH19" s="16">
        <v>3</v>
      </c>
      <c r="BI19" s="16">
        <v>4</v>
      </c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</row>
    <row r="20" spans="1:90" x14ac:dyDescent="0.25">
      <c r="A20" s="11" t="str">
        <f t="shared" si="0"/>
        <v xml:space="preserve"> </v>
      </c>
      <c r="B20" s="11">
        <f t="shared" si="1"/>
        <v>17</v>
      </c>
      <c r="C20" s="12" t="s">
        <v>60</v>
      </c>
      <c r="D20" s="12" t="s">
        <v>61</v>
      </c>
      <c r="E20" s="13">
        <f>SUM(I20:CL20)</f>
        <v>58</v>
      </c>
      <c r="F20" s="14">
        <f>COUNTIF(I20:CL20,"=10")</f>
        <v>1</v>
      </c>
      <c r="G20" s="14">
        <f>COUNTIF(I20:CL20,"=9")</f>
        <v>3</v>
      </c>
      <c r="H20" s="14">
        <f>COUNTIF(I20:CL20,"=8")</f>
        <v>0</v>
      </c>
      <c r="I20" s="15"/>
      <c r="J20" s="15"/>
      <c r="K20" s="15"/>
      <c r="L20" s="15"/>
      <c r="M20" s="15"/>
      <c r="N20" s="15"/>
      <c r="O20" s="15"/>
      <c r="P20" s="15"/>
      <c r="Q20" s="15">
        <v>9</v>
      </c>
      <c r="R20" s="15">
        <v>1</v>
      </c>
      <c r="S20" s="15"/>
      <c r="T20" s="15"/>
      <c r="U20" s="15"/>
      <c r="V20" s="15">
        <v>9</v>
      </c>
      <c r="W20" s="15">
        <v>6</v>
      </c>
      <c r="X20" s="15"/>
      <c r="Y20" s="15">
        <v>1</v>
      </c>
      <c r="Z20" s="15">
        <v>2</v>
      </c>
      <c r="AA20" s="15">
        <v>10</v>
      </c>
      <c r="AB20" s="15">
        <v>9</v>
      </c>
      <c r="AC20" s="15">
        <v>5</v>
      </c>
      <c r="AD20" s="15">
        <v>6</v>
      </c>
      <c r="AE20" s="15"/>
      <c r="AF20" s="15"/>
      <c r="AG20" s="15"/>
      <c r="AH20" s="15"/>
      <c r="AI20" s="15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</row>
    <row r="21" spans="1:90" x14ac:dyDescent="0.25">
      <c r="A21" s="11" t="str">
        <f t="shared" si="0"/>
        <v xml:space="preserve"> </v>
      </c>
      <c r="B21" s="11">
        <f t="shared" si="1"/>
        <v>17</v>
      </c>
      <c r="C21" s="12" t="s">
        <v>126</v>
      </c>
      <c r="D21" s="12" t="s">
        <v>127</v>
      </c>
      <c r="E21" s="13">
        <f>SUM(I21:CL21)</f>
        <v>58</v>
      </c>
      <c r="F21" s="14">
        <f>COUNTIF(I21:CL21,"=10")</f>
        <v>0</v>
      </c>
      <c r="G21" s="14">
        <f>COUNTIF(I21:CL21,"=9")</f>
        <v>2</v>
      </c>
      <c r="H21" s="14">
        <f>COUNTIF(I21:CL21,"=8")</f>
        <v>2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6"/>
      <c r="AK21" s="16"/>
      <c r="AL21" s="16"/>
      <c r="AM21" s="16"/>
      <c r="AN21" s="16"/>
      <c r="AO21" s="16"/>
      <c r="AP21" s="15">
        <v>8</v>
      </c>
      <c r="AQ21" s="15">
        <v>7</v>
      </c>
      <c r="AR21" s="15">
        <v>9</v>
      </c>
      <c r="AS21" s="15">
        <v>8</v>
      </c>
      <c r="AT21" s="15">
        <v>9</v>
      </c>
      <c r="AU21" s="15">
        <v>7</v>
      </c>
      <c r="AV21" s="15">
        <v>7</v>
      </c>
      <c r="AW21" s="15">
        <v>3</v>
      </c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</row>
    <row r="22" spans="1:90" x14ac:dyDescent="0.25">
      <c r="A22" s="11" t="str">
        <f t="shared" si="0"/>
        <v xml:space="preserve"> </v>
      </c>
      <c r="B22" s="11">
        <f t="shared" si="1"/>
        <v>19</v>
      </c>
      <c r="C22" s="12" t="s">
        <v>264</v>
      </c>
      <c r="D22" s="12" t="s">
        <v>33</v>
      </c>
      <c r="E22" s="13">
        <f>SUM(I22:CL22)</f>
        <v>54</v>
      </c>
      <c r="F22" s="14">
        <f>COUNTIF(I22:CL22,"=10")</f>
        <v>3</v>
      </c>
      <c r="G22" s="14">
        <f>COUNTIF(I22:CL22,"=9")</f>
        <v>0</v>
      </c>
      <c r="H22" s="14">
        <f>COUNTIF(I22:CL22,"=8")</f>
        <v>0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>
        <v>1</v>
      </c>
      <c r="AI22" s="15">
        <v>10</v>
      </c>
      <c r="AJ22" s="15">
        <v>10</v>
      </c>
      <c r="AK22" s="15">
        <v>6</v>
      </c>
      <c r="AL22" s="16"/>
      <c r="AM22" s="16"/>
      <c r="AN22" s="15">
        <v>6</v>
      </c>
      <c r="AO22" s="15">
        <v>4</v>
      </c>
      <c r="AP22" s="15">
        <v>10</v>
      </c>
      <c r="AQ22" s="16"/>
      <c r="AR22" s="15">
        <v>7</v>
      </c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</row>
    <row r="23" spans="1:90" x14ac:dyDescent="0.25">
      <c r="A23" s="11" t="str">
        <f t="shared" si="0"/>
        <v xml:space="preserve"> </v>
      </c>
      <c r="B23" s="11">
        <f t="shared" si="1"/>
        <v>19</v>
      </c>
      <c r="C23" s="16" t="s">
        <v>87</v>
      </c>
      <c r="D23" s="16" t="s">
        <v>88</v>
      </c>
      <c r="E23" s="13">
        <f>SUM(I23:CL23)</f>
        <v>54</v>
      </c>
      <c r="F23" s="14">
        <f>COUNTIF(I23:CL23,"=10")</f>
        <v>0</v>
      </c>
      <c r="G23" s="14">
        <f>COUNTIF(I23:CL23,"=9")</f>
        <v>2</v>
      </c>
      <c r="H23" s="14">
        <f>COUNTIF(I23:CL23,"=8")</f>
        <v>1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>
        <v>3</v>
      </c>
      <c r="BF23" s="16"/>
      <c r="BG23" s="16">
        <v>9</v>
      </c>
      <c r="BH23" s="16">
        <v>7</v>
      </c>
      <c r="BI23" s="16">
        <v>8</v>
      </c>
      <c r="BJ23" s="16">
        <v>5</v>
      </c>
      <c r="BK23" s="16">
        <v>7</v>
      </c>
      <c r="BL23" s="16">
        <v>6</v>
      </c>
      <c r="BM23" s="16">
        <v>9</v>
      </c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</row>
    <row r="24" spans="1:90" x14ac:dyDescent="0.25">
      <c r="A24" s="11" t="str">
        <f t="shared" si="0"/>
        <v xml:space="preserve"> </v>
      </c>
      <c r="B24" s="11">
        <f t="shared" si="1"/>
        <v>21</v>
      </c>
      <c r="C24" s="12" t="s">
        <v>34</v>
      </c>
      <c r="D24" s="12" t="s">
        <v>35</v>
      </c>
      <c r="E24" s="13">
        <f>SUM(I24:CL24)</f>
        <v>53</v>
      </c>
      <c r="F24" s="14">
        <f>COUNTIF(I24:CL24,"=10")</f>
        <v>1</v>
      </c>
      <c r="G24" s="14">
        <f>COUNTIF(I24:CL24,"=9")</f>
        <v>1</v>
      </c>
      <c r="H24" s="14">
        <f>COUNTIF(I24:CL24,"=8")</f>
        <v>1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6"/>
      <c r="AK24" s="16"/>
      <c r="AL24" s="16"/>
      <c r="AM24" s="16"/>
      <c r="AN24" s="16"/>
      <c r="AO24" s="16"/>
      <c r="AP24" s="16"/>
      <c r="AQ24" s="15">
        <v>4</v>
      </c>
      <c r="AR24" s="16"/>
      <c r="AS24" s="15">
        <v>5</v>
      </c>
      <c r="AT24" s="16"/>
      <c r="AU24" s="16"/>
      <c r="AV24" s="15">
        <v>8</v>
      </c>
      <c r="AW24" s="15">
        <v>7</v>
      </c>
      <c r="AX24" s="15">
        <v>4</v>
      </c>
      <c r="AY24" s="15">
        <v>9</v>
      </c>
      <c r="AZ24" s="15">
        <v>10</v>
      </c>
      <c r="BA24" s="16"/>
      <c r="BB24" s="15">
        <v>6</v>
      </c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</row>
    <row r="25" spans="1:90" x14ac:dyDescent="0.25">
      <c r="A25" s="11" t="str">
        <f t="shared" si="0"/>
        <v xml:space="preserve"> </v>
      </c>
      <c r="B25" s="11">
        <f t="shared" si="1"/>
        <v>22</v>
      </c>
      <c r="C25" s="16" t="s">
        <v>365</v>
      </c>
      <c r="D25" s="16" t="s">
        <v>366</v>
      </c>
      <c r="E25" s="13">
        <f>SUM(I25:CL25)</f>
        <v>52</v>
      </c>
      <c r="F25" s="14">
        <f>COUNTIF(I25:CL25,"=10")</f>
        <v>0</v>
      </c>
      <c r="G25" s="14">
        <f>COUNTIF(I25:CL25,"=9")</f>
        <v>1</v>
      </c>
      <c r="H25" s="14">
        <f>COUNTIF(I25:CL25,"=8")</f>
        <v>2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>
        <v>3</v>
      </c>
      <c r="BN25" s="16">
        <v>2</v>
      </c>
      <c r="BO25" s="16">
        <v>5</v>
      </c>
      <c r="BP25" s="16">
        <v>6</v>
      </c>
      <c r="BQ25" s="16"/>
      <c r="BR25" s="16"/>
      <c r="BS25" s="16">
        <v>9</v>
      </c>
      <c r="BT25" s="16">
        <v>8</v>
      </c>
      <c r="BU25" s="16">
        <v>8</v>
      </c>
      <c r="BV25" s="16">
        <v>7</v>
      </c>
      <c r="BW25" s="16"/>
      <c r="BX25" s="16">
        <v>4</v>
      </c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</row>
    <row r="26" spans="1:90" x14ac:dyDescent="0.25">
      <c r="A26" s="11" t="str">
        <f t="shared" si="0"/>
        <v xml:space="preserve"> </v>
      </c>
      <c r="B26" s="11">
        <f t="shared" si="1"/>
        <v>23</v>
      </c>
      <c r="C26" s="12" t="s">
        <v>265</v>
      </c>
      <c r="D26" s="12" t="s">
        <v>266</v>
      </c>
      <c r="E26" s="13">
        <f>SUM(I26:CL26)</f>
        <v>49</v>
      </c>
      <c r="F26" s="14">
        <f>COUNTIF(I26:CL26,"=10")</f>
        <v>0</v>
      </c>
      <c r="G26" s="14">
        <f>COUNTIF(I26:CL26,"=9")</f>
        <v>1</v>
      </c>
      <c r="H26" s="14">
        <f>COUNTIF(I26:CL26,"=8")</f>
        <v>1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>
        <v>1</v>
      </c>
      <c r="AJ26" s="15">
        <v>3</v>
      </c>
      <c r="AK26" s="15">
        <v>9</v>
      </c>
      <c r="AL26" s="15">
        <v>7</v>
      </c>
      <c r="AM26" s="15">
        <v>7</v>
      </c>
      <c r="AN26" s="16"/>
      <c r="AO26" s="16"/>
      <c r="AP26" s="15">
        <v>6</v>
      </c>
      <c r="AQ26" s="15">
        <v>3</v>
      </c>
      <c r="AR26" s="16"/>
      <c r="AS26" s="16"/>
      <c r="AT26" s="15">
        <v>8</v>
      </c>
      <c r="AU26" s="15">
        <v>3</v>
      </c>
      <c r="AV26" s="15">
        <v>2</v>
      </c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</row>
    <row r="27" spans="1:90" x14ac:dyDescent="0.25">
      <c r="A27" s="11" t="str">
        <f t="shared" si="0"/>
        <v xml:space="preserve"> </v>
      </c>
      <c r="B27" s="11">
        <f t="shared" si="1"/>
        <v>24</v>
      </c>
      <c r="C27" s="12" t="s">
        <v>284</v>
      </c>
      <c r="D27" s="12" t="s">
        <v>185</v>
      </c>
      <c r="E27" s="13">
        <f>SUM(I27:CL27)</f>
        <v>47</v>
      </c>
      <c r="F27" s="14">
        <f>COUNTIF(I27:CL27,"=10")</f>
        <v>2</v>
      </c>
      <c r="G27" s="14">
        <f>COUNTIF(I27:CL27,"=9")</f>
        <v>0</v>
      </c>
      <c r="H27" s="14">
        <f>COUNTIF(I27:CL27,"=8")</f>
        <v>1</v>
      </c>
      <c r="I27" s="15"/>
      <c r="J27" s="15"/>
      <c r="K27" s="15"/>
      <c r="L27" s="15"/>
      <c r="M27" s="15">
        <v>7</v>
      </c>
      <c r="N27" s="15"/>
      <c r="O27" s="15">
        <v>7</v>
      </c>
      <c r="P27" s="15">
        <v>10</v>
      </c>
      <c r="Q27" s="15"/>
      <c r="R27" s="15"/>
      <c r="S27" s="15">
        <v>10</v>
      </c>
      <c r="T27" s="15"/>
      <c r="U27" s="15"/>
      <c r="V27" s="15"/>
      <c r="W27" s="15">
        <v>5</v>
      </c>
      <c r="X27" s="15">
        <v>8</v>
      </c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</row>
    <row r="28" spans="1:90" x14ac:dyDescent="0.25">
      <c r="A28" s="11" t="str">
        <f t="shared" si="0"/>
        <v xml:space="preserve"> </v>
      </c>
      <c r="B28" s="11">
        <f t="shared" si="1"/>
        <v>25</v>
      </c>
      <c r="C28" s="12" t="s">
        <v>367</v>
      </c>
      <c r="D28" s="12" t="s">
        <v>368</v>
      </c>
      <c r="E28" s="13">
        <f>SUM(I28:CL28)</f>
        <v>46</v>
      </c>
      <c r="F28" s="14">
        <f>COUNTIF(I28:CL28,"=10")</f>
        <v>1</v>
      </c>
      <c r="G28" s="14">
        <f>COUNTIF(I28:CL28,"=9")</f>
        <v>1</v>
      </c>
      <c r="H28" s="14">
        <f>COUNTIF(I28:CL28,"=8")</f>
        <v>2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>
        <v>2</v>
      </c>
      <c r="AD28" s="15">
        <v>8</v>
      </c>
      <c r="AE28" s="15">
        <v>5</v>
      </c>
      <c r="AF28" s="15">
        <v>9</v>
      </c>
      <c r="AG28" s="15">
        <v>8</v>
      </c>
      <c r="AH28" s="15">
        <v>10</v>
      </c>
      <c r="AI28" s="15"/>
      <c r="AJ28" s="16"/>
      <c r="AK28" s="15">
        <v>4</v>
      </c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</row>
    <row r="29" spans="1:90" x14ac:dyDescent="0.25">
      <c r="A29" s="11" t="str">
        <f t="shared" si="0"/>
        <v xml:space="preserve"> </v>
      </c>
      <c r="B29" s="11">
        <f t="shared" si="1"/>
        <v>26</v>
      </c>
      <c r="C29" s="12" t="s">
        <v>228</v>
      </c>
      <c r="D29" s="12" t="s">
        <v>397</v>
      </c>
      <c r="E29" s="13">
        <f>SUM(I29:CL29)</f>
        <v>42</v>
      </c>
      <c r="F29" s="14">
        <f>COUNTIF(I29:CL29,"=10")</f>
        <v>0</v>
      </c>
      <c r="G29" s="14">
        <f>COUNTIF(I29:CL29,"=9")</f>
        <v>1</v>
      </c>
      <c r="H29" s="14">
        <f>COUNTIF(I29:CL29,"=8")</f>
        <v>0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6"/>
      <c r="AK29" s="16"/>
      <c r="AL29" s="16"/>
      <c r="AM29" s="16"/>
      <c r="AN29" s="16"/>
      <c r="AO29" s="16"/>
      <c r="AP29" s="16"/>
      <c r="AQ29" s="16"/>
      <c r="AR29" s="16"/>
      <c r="AS29" s="15">
        <v>6</v>
      </c>
      <c r="AT29" s="15">
        <v>5</v>
      </c>
      <c r="AU29" s="16"/>
      <c r="AV29" s="16"/>
      <c r="AW29" s="15">
        <v>4</v>
      </c>
      <c r="AX29" s="15">
        <v>3</v>
      </c>
      <c r="AY29" s="16"/>
      <c r="AZ29" s="15">
        <v>4</v>
      </c>
      <c r="BA29" s="15">
        <v>6</v>
      </c>
      <c r="BB29" s="16"/>
      <c r="BC29" s="16"/>
      <c r="BD29" s="16"/>
      <c r="BE29" s="16">
        <v>9</v>
      </c>
      <c r="BF29" s="16">
        <v>4</v>
      </c>
      <c r="BG29" s="16"/>
      <c r="BH29" s="16"/>
      <c r="BI29" s="16">
        <v>1</v>
      </c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</row>
    <row r="30" spans="1:90" x14ac:dyDescent="0.25">
      <c r="A30" s="11" t="str">
        <f t="shared" si="0"/>
        <v xml:space="preserve"> </v>
      </c>
      <c r="B30" s="11">
        <f t="shared" si="1"/>
        <v>27</v>
      </c>
      <c r="C30" s="12" t="s">
        <v>370</v>
      </c>
      <c r="D30" s="12" t="s">
        <v>371</v>
      </c>
      <c r="E30" s="13">
        <f>SUM(I30:CL30)</f>
        <v>39</v>
      </c>
      <c r="F30" s="14">
        <f>COUNTIF(I30:CL30,"=10")</f>
        <v>2</v>
      </c>
      <c r="G30" s="14">
        <f>COUNTIF(I30:CL30,"=9")</f>
        <v>1</v>
      </c>
      <c r="H30" s="14">
        <f>COUNTIF(I30:CL30,"=8")</f>
        <v>0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5">
        <v>9</v>
      </c>
      <c r="BA30" s="15">
        <v>10</v>
      </c>
      <c r="BB30" s="15">
        <v>10</v>
      </c>
      <c r="BC30" s="15">
        <v>6</v>
      </c>
      <c r="BD30" s="16"/>
      <c r="BE30" s="16">
        <v>4</v>
      </c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</row>
    <row r="31" spans="1:90" x14ac:dyDescent="0.25">
      <c r="A31" s="11" t="str">
        <f t="shared" si="0"/>
        <v xml:space="preserve"> </v>
      </c>
      <c r="B31" s="11">
        <f t="shared" si="1"/>
        <v>27</v>
      </c>
      <c r="C31" s="12" t="s">
        <v>383</v>
      </c>
      <c r="D31" s="12" t="s">
        <v>384</v>
      </c>
      <c r="E31" s="13">
        <f>SUM(I31:CL31)</f>
        <v>39</v>
      </c>
      <c r="F31" s="14">
        <f>COUNTIF(I31:CL31,"=10")</f>
        <v>1</v>
      </c>
      <c r="G31" s="14">
        <f>COUNTIF(I31:CL31,"=9")</f>
        <v>0</v>
      </c>
      <c r="H31" s="14">
        <f>COUNTIF(I31:CL31,"=8")</f>
        <v>2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>
        <v>6</v>
      </c>
      <c r="AI31" s="15">
        <v>8</v>
      </c>
      <c r="AJ31" s="15">
        <v>6</v>
      </c>
      <c r="AK31" s="15">
        <v>8</v>
      </c>
      <c r="AL31" s="15">
        <v>10</v>
      </c>
      <c r="AM31" s="15">
        <v>1</v>
      </c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</row>
    <row r="32" spans="1:90" x14ac:dyDescent="0.25">
      <c r="A32" s="11" t="str">
        <f t="shared" si="0"/>
        <v xml:space="preserve"> </v>
      </c>
      <c r="B32" s="11">
        <f t="shared" si="1"/>
        <v>29</v>
      </c>
      <c r="C32" s="16" t="s">
        <v>183</v>
      </c>
      <c r="D32" s="16" t="s">
        <v>78</v>
      </c>
      <c r="E32" s="13">
        <f>SUM(I32:CL32)</f>
        <v>37</v>
      </c>
      <c r="F32" s="14">
        <f>COUNTIF(I32:CL32,"=10")</f>
        <v>0</v>
      </c>
      <c r="G32" s="14">
        <f>COUNTIF(I32:CL32,"=9")</f>
        <v>0</v>
      </c>
      <c r="H32" s="14">
        <f>COUNTIF(I32:CL32,"=8")</f>
        <v>0</v>
      </c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>
        <v>4</v>
      </c>
      <c r="BS32" s="16">
        <v>5</v>
      </c>
      <c r="BT32" s="16">
        <v>7</v>
      </c>
      <c r="BU32" s="16"/>
      <c r="BV32" s="16">
        <v>4</v>
      </c>
      <c r="BW32" s="16">
        <v>5</v>
      </c>
      <c r="BX32" s="16"/>
      <c r="BY32" s="16">
        <v>5</v>
      </c>
      <c r="BZ32" s="16">
        <v>7</v>
      </c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</row>
    <row r="33" spans="1:90" x14ac:dyDescent="0.25">
      <c r="A33" s="11" t="str">
        <f t="shared" si="0"/>
        <v xml:space="preserve"> </v>
      </c>
      <c r="B33" s="11">
        <f t="shared" si="1"/>
        <v>30</v>
      </c>
      <c r="C33" s="12" t="s">
        <v>328</v>
      </c>
      <c r="D33" s="12" t="s">
        <v>398</v>
      </c>
      <c r="E33" s="13">
        <f>SUM(I33:CL33)</f>
        <v>36</v>
      </c>
      <c r="F33" s="14">
        <f>COUNTIF(I33:CL33,"=10")</f>
        <v>0</v>
      </c>
      <c r="G33" s="14">
        <f>COUNTIF(I33:CL33,"=9")</f>
        <v>0</v>
      </c>
      <c r="H33" s="14">
        <f>COUNTIF(I33:CL33,"=8")</f>
        <v>2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5">
        <v>4</v>
      </c>
      <c r="BD33" s="15">
        <v>8</v>
      </c>
      <c r="BE33" s="15">
        <v>6</v>
      </c>
      <c r="BF33" s="15">
        <v>5</v>
      </c>
      <c r="BG33" s="15">
        <v>8</v>
      </c>
      <c r="BH33" s="15"/>
      <c r="BI33" s="15"/>
      <c r="BJ33" s="15"/>
      <c r="BK33" s="15">
        <v>5</v>
      </c>
      <c r="BL33" s="15"/>
      <c r="BM33" s="15"/>
      <c r="BN33" s="15"/>
      <c r="BO33" s="15"/>
      <c r="BP33" s="15"/>
      <c r="BQ33" s="15"/>
      <c r="BR33" s="15"/>
      <c r="BS33" s="15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</row>
    <row r="34" spans="1:90" x14ac:dyDescent="0.25">
      <c r="A34" s="11" t="str">
        <f t="shared" si="0"/>
        <v xml:space="preserve"> </v>
      </c>
      <c r="B34" s="11">
        <f t="shared" si="1"/>
        <v>30</v>
      </c>
      <c r="C34" s="16" t="s">
        <v>346</v>
      </c>
      <c r="D34" s="16" t="s">
        <v>347</v>
      </c>
      <c r="E34" s="13">
        <f>SUM(I34:CL34)</f>
        <v>36</v>
      </c>
      <c r="F34" s="14">
        <f>COUNTIF(I34:CL34,"=10")</f>
        <v>0</v>
      </c>
      <c r="G34" s="14">
        <f>COUNTIF(I34:CL34,"=9")</f>
        <v>0</v>
      </c>
      <c r="H34" s="14">
        <f>COUNTIF(I34:CL34,"=8")</f>
        <v>0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>
        <v>7</v>
      </c>
      <c r="BS34" s="16">
        <v>7</v>
      </c>
      <c r="BT34" s="16">
        <v>2</v>
      </c>
      <c r="BU34" s="16">
        <v>3</v>
      </c>
      <c r="BV34" s="16">
        <v>3</v>
      </c>
      <c r="BW34" s="16"/>
      <c r="BX34" s="16">
        <v>6</v>
      </c>
      <c r="BY34" s="16"/>
      <c r="BZ34" s="16">
        <v>4</v>
      </c>
      <c r="CA34" s="16"/>
      <c r="CB34" s="16">
        <v>4</v>
      </c>
      <c r="CC34" s="16"/>
      <c r="CD34" s="16"/>
      <c r="CE34" s="16"/>
      <c r="CF34" s="16"/>
      <c r="CG34" s="16"/>
      <c r="CH34" s="16"/>
      <c r="CI34" s="16"/>
      <c r="CJ34" s="16"/>
      <c r="CK34" s="16"/>
      <c r="CL34" s="16"/>
    </row>
    <row r="35" spans="1:90" x14ac:dyDescent="0.25">
      <c r="A35" s="11" t="str">
        <f t="shared" si="0"/>
        <v xml:space="preserve"> </v>
      </c>
      <c r="B35" s="11">
        <f t="shared" si="1"/>
        <v>32</v>
      </c>
      <c r="C35" s="12" t="s">
        <v>146</v>
      </c>
      <c r="D35" s="12" t="s">
        <v>68</v>
      </c>
      <c r="E35" s="13">
        <f>SUM(I35:CL35)</f>
        <v>35</v>
      </c>
      <c r="F35" s="14">
        <f>COUNTIF(I35:CL35,"=10")</f>
        <v>0</v>
      </c>
      <c r="G35" s="14">
        <f>COUNTIF(I35:CL35,"=9")</f>
        <v>1</v>
      </c>
      <c r="H35" s="14">
        <f>COUNTIF(I35:CL35,"=8")</f>
        <v>1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>
        <v>8</v>
      </c>
      <c r="U35" s="15">
        <v>9</v>
      </c>
      <c r="V35" s="15">
        <v>5</v>
      </c>
      <c r="W35" s="15"/>
      <c r="X35" s="15">
        <v>6</v>
      </c>
      <c r="Y35" s="15">
        <v>7</v>
      </c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</row>
    <row r="36" spans="1:90" x14ac:dyDescent="0.25">
      <c r="A36" s="11" t="str">
        <f t="shared" si="0"/>
        <v xml:space="preserve"> </v>
      </c>
      <c r="B36" s="11">
        <f t="shared" si="1"/>
        <v>33</v>
      </c>
      <c r="C36" s="16" t="s">
        <v>168</v>
      </c>
      <c r="D36" s="16" t="s">
        <v>169</v>
      </c>
      <c r="E36" s="13">
        <f>SUM(I36:CL36)</f>
        <v>34</v>
      </c>
      <c r="F36" s="14">
        <f>COUNTIF(I36:CL36,"=10")</f>
        <v>0</v>
      </c>
      <c r="G36" s="14">
        <f>COUNTIF(I36:CL36,"=9")</f>
        <v>1</v>
      </c>
      <c r="H36" s="14">
        <f>COUNTIF(I36:CL36,"=8")</f>
        <v>2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>
        <v>1</v>
      </c>
      <c r="BR36" s="16">
        <v>9</v>
      </c>
      <c r="BS36" s="16"/>
      <c r="BT36" s="16">
        <v>5</v>
      </c>
      <c r="BU36" s="16">
        <v>1</v>
      </c>
      <c r="BV36" s="16">
        <v>8</v>
      </c>
      <c r="BW36" s="16"/>
      <c r="BX36" s="16">
        <v>8</v>
      </c>
      <c r="BY36" s="16">
        <v>2</v>
      </c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</row>
    <row r="37" spans="1:90" x14ac:dyDescent="0.25">
      <c r="A37" s="11" t="str">
        <f t="shared" si="0"/>
        <v xml:space="preserve"> </v>
      </c>
      <c r="B37" s="11">
        <f t="shared" si="1"/>
        <v>34</v>
      </c>
      <c r="C37" s="12" t="s">
        <v>93</v>
      </c>
      <c r="D37" s="12" t="s">
        <v>51</v>
      </c>
      <c r="E37" s="13">
        <f>SUM(I37:CL37)</f>
        <v>33</v>
      </c>
      <c r="F37" s="14">
        <f>COUNTIF(I37:CL37,"=10")</f>
        <v>1</v>
      </c>
      <c r="G37" s="14">
        <f>COUNTIF(I37:CL37,"=9")</f>
        <v>2</v>
      </c>
      <c r="H37" s="14">
        <f>COUNTIF(I37:CL37,"=8")</f>
        <v>0</v>
      </c>
      <c r="I37" s="15"/>
      <c r="J37" s="15"/>
      <c r="K37" s="15"/>
      <c r="L37" s="15">
        <v>9</v>
      </c>
      <c r="M37" s="15">
        <v>9</v>
      </c>
      <c r="N37" s="15"/>
      <c r="O37" s="15"/>
      <c r="P37" s="15">
        <v>5</v>
      </c>
      <c r="Q37" s="15">
        <v>10</v>
      </c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</row>
    <row r="38" spans="1:90" x14ac:dyDescent="0.25">
      <c r="A38" s="11" t="str">
        <f t="shared" si="0"/>
        <v xml:space="preserve"> </v>
      </c>
      <c r="B38" s="11">
        <f t="shared" si="1"/>
        <v>35</v>
      </c>
      <c r="C38" s="12" t="s">
        <v>64</v>
      </c>
      <c r="D38" s="12" t="s">
        <v>45</v>
      </c>
      <c r="E38" s="13">
        <f>SUM(I38:CL38)</f>
        <v>32</v>
      </c>
      <c r="F38" s="14">
        <f>COUNTIF(I38:CL38,"=10")</f>
        <v>0</v>
      </c>
      <c r="G38" s="14">
        <f>COUNTIF(I38:CL38,"=9")</f>
        <v>2</v>
      </c>
      <c r="H38" s="14">
        <f>COUNTIF(I38:CL38,"=8")</f>
        <v>1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>
        <v>6</v>
      </c>
      <c r="AC38" s="15">
        <v>9</v>
      </c>
      <c r="AD38" s="15"/>
      <c r="AE38" s="15">
        <v>8</v>
      </c>
      <c r="AF38" s="15"/>
      <c r="AG38" s="15">
        <v>9</v>
      </c>
      <c r="AH38" s="15"/>
      <c r="AI38" s="15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</row>
    <row r="39" spans="1:90" x14ac:dyDescent="0.25">
      <c r="A39" s="11" t="str">
        <f t="shared" si="0"/>
        <v xml:space="preserve"> </v>
      </c>
      <c r="B39" s="11">
        <f t="shared" si="1"/>
        <v>36</v>
      </c>
      <c r="C39" s="12" t="s">
        <v>25</v>
      </c>
      <c r="D39" s="12" t="s">
        <v>26</v>
      </c>
      <c r="E39" s="13">
        <f>SUM(I39:CL39)</f>
        <v>31</v>
      </c>
      <c r="F39" s="14">
        <f>COUNTIF(I39:CL39,"=10")</f>
        <v>2</v>
      </c>
      <c r="G39" s="14">
        <f>COUNTIF(I39:CL39,"=9")</f>
        <v>0</v>
      </c>
      <c r="H39" s="14">
        <f>COUNTIF(I39:CL39,"=8")</f>
        <v>1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6"/>
      <c r="AK39" s="16"/>
      <c r="AL39" s="16"/>
      <c r="AM39" s="15">
        <v>8</v>
      </c>
      <c r="AN39" s="15">
        <v>10</v>
      </c>
      <c r="AO39" s="15">
        <v>10</v>
      </c>
      <c r="AP39" s="15">
        <v>1</v>
      </c>
      <c r="AQ39" s="15">
        <v>2</v>
      </c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</row>
    <row r="40" spans="1:90" x14ac:dyDescent="0.25">
      <c r="A40" s="11" t="str">
        <f t="shared" si="0"/>
        <v xml:space="preserve"> </v>
      </c>
      <c r="B40" s="11">
        <f t="shared" si="1"/>
        <v>36</v>
      </c>
      <c r="C40" s="12" t="s">
        <v>67</v>
      </c>
      <c r="D40" s="12" t="s">
        <v>68</v>
      </c>
      <c r="E40" s="13">
        <f>SUM(I40:CL40)</f>
        <v>31</v>
      </c>
      <c r="F40" s="14">
        <f>COUNTIF(I40:CL40,"=10")</f>
        <v>0</v>
      </c>
      <c r="G40" s="14">
        <f>COUNTIF(I40:CL40,"=9")</f>
        <v>1</v>
      </c>
      <c r="H40" s="14">
        <f>COUNTIF(I40:CL40,"=8")</f>
        <v>1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>
        <v>4</v>
      </c>
      <c r="U40" s="15">
        <v>8</v>
      </c>
      <c r="V40" s="15">
        <v>3</v>
      </c>
      <c r="W40" s="15">
        <v>7</v>
      </c>
      <c r="X40" s="15">
        <v>9</v>
      </c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</row>
    <row r="41" spans="1:90" x14ac:dyDescent="0.25">
      <c r="A41" s="11" t="str">
        <f t="shared" si="0"/>
        <v xml:space="preserve"> </v>
      </c>
      <c r="B41" s="11">
        <f t="shared" si="1"/>
        <v>36</v>
      </c>
      <c r="C41" s="12" t="s">
        <v>23</v>
      </c>
      <c r="D41" s="12" t="s">
        <v>24</v>
      </c>
      <c r="E41" s="13">
        <f>SUM(I41:CL41)</f>
        <v>31</v>
      </c>
      <c r="F41" s="14">
        <f>COUNTIF(I41:CL41,"=10")</f>
        <v>0</v>
      </c>
      <c r="G41" s="14">
        <f>COUNTIF(I41:CL41,"=9")</f>
        <v>1</v>
      </c>
      <c r="H41" s="14">
        <f>COUNTIF(I41:CL41,"=8")</f>
        <v>0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5">
        <v>4</v>
      </c>
      <c r="AZ41" s="15">
        <v>7</v>
      </c>
      <c r="BA41" s="15">
        <v>1</v>
      </c>
      <c r="BB41" s="15">
        <v>3</v>
      </c>
      <c r="BC41" s="15">
        <v>9</v>
      </c>
      <c r="BD41" s="16"/>
      <c r="BE41" s="16"/>
      <c r="BF41" s="16">
        <v>7</v>
      </c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</row>
    <row r="42" spans="1:90" x14ac:dyDescent="0.25">
      <c r="A42" s="11" t="str">
        <f t="shared" si="0"/>
        <v xml:space="preserve"> </v>
      </c>
      <c r="B42" s="11">
        <f t="shared" si="1"/>
        <v>39</v>
      </c>
      <c r="C42" s="12" t="s">
        <v>188</v>
      </c>
      <c r="D42" s="12" t="s">
        <v>189</v>
      </c>
      <c r="E42" s="13">
        <f>SUM(I42:CL42)</f>
        <v>30</v>
      </c>
      <c r="F42" s="14">
        <f>COUNTIF(I42:CL42,"=10")</f>
        <v>0</v>
      </c>
      <c r="G42" s="14">
        <f>COUNTIF(I42:CL42,"=9")</f>
        <v>0</v>
      </c>
      <c r="H42" s="14">
        <f>COUNTIF(I42:CL42,"=8")</f>
        <v>0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>
        <v>6</v>
      </c>
      <c r="AJ42" s="15">
        <v>5</v>
      </c>
      <c r="AK42" s="15">
        <v>7</v>
      </c>
      <c r="AL42" s="15">
        <v>2</v>
      </c>
      <c r="AM42" s="15">
        <v>6</v>
      </c>
      <c r="AN42" s="16"/>
      <c r="AO42" s="16"/>
      <c r="AP42" s="16"/>
      <c r="AQ42" s="16"/>
      <c r="AR42" s="16"/>
      <c r="AS42" s="16"/>
      <c r="AT42" s="16"/>
      <c r="AU42" s="16"/>
      <c r="AV42" s="15">
        <v>4</v>
      </c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</row>
    <row r="43" spans="1:90" x14ac:dyDescent="0.25">
      <c r="A43" s="11" t="str">
        <f t="shared" si="0"/>
        <v xml:space="preserve"> </v>
      </c>
      <c r="B43" s="11">
        <f t="shared" si="1"/>
        <v>40</v>
      </c>
      <c r="C43" s="12" t="s">
        <v>131</v>
      </c>
      <c r="D43" s="12" t="s">
        <v>132</v>
      </c>
      <c r="E43" s="13">
        <f>SUM(I43:CL43)</f>
        <v>29</v>
      </c>
      <c r="F43" s="14">
        <f>COUNTIF(I43:CL43,"=10")</f>
        <v>1</v>
      </c>
      <c r="G43" s="14">
        <f>COUNTIF(I43:CL43,"=9")</f>
        <v>1</v>
      </c>
      <c r="H43" s="14">
        <f>COUNTIF(I43:CL43,"=8")</f>
        <v>0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>
        <v>2</v>
      </c>
      <c r="AG43" s="15">
        <v>10</v>
      </c>
      <c r="AH43" s="15">
        <v>9</v>
      </c>
      <c r="AI43" s="15">
        <v>7</v>
      </c>
      <c r="AJ43" s="15">
        <v>1</v>
      </c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</row>
    <row r="44" spans="1:90" x14ac:dyDescent="0.25">
      <c r="A44" s="11" t="str">
        <f t="shared" si="0"/>
        <v xml:space="preserve"> </v>
      </c>
      <c r="B44" s="11">
        <f t="shared" si="1"/>
        <v>40</v>
      </c>
      <c r="C44" s="12" t="s">
        <v>94</v>
      </c>
      <c r="D44" s="12" t="s">
        <v>33</v>
      </c>
      <c r="E44" s="13">
        <f>SUM(I44:CL44)</f>
        <v>29</v>
      </c>
      <c r="F44" s="14">
        <f>COUNTIF(I44:CL44,"=10")</f>
        <v>1</v>
      </c>
      <c r="G44" s="14">
        <f>COUNTIF(I44:CL44,"=9")</f>
        <v>0</v>
      </c>
      <c r="H44" s="14">
        <f>COUNTIF(I44:CL44,"=8")</f>
        <v>2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>
        <v>8</v>
      </c>
      <c r="W44" s="15"/>
      <c r="X44" s="15">
        <v>3</v>
      </c>
      <c r="Y44" s="15">
        <v>10</v>
      </c>
      <c r="Z44" s="15"/>
      <c r="AA44" s="15">
        <v>8</v>
      </c>
      <c r="AB44" s="15"/>
      <c r="AC44" s="15"/>
      <c r="AD44" s="15"/>
      <c r="AE44" s="15"/>
      <c r="AF44" s="15"/>
      <c r="AG44" s="15"/>
      <c r="AH44" s="15"/>
      <c r="AI44" s="15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</row>
    <row r="45" spans="1:90" x14ac:dyDescent="0.25">
      <c r="A45" s="11" t="str">
        <f t="shared" si="0"/>
        <v xml:space="preserve"> </v>
      </c>
      <c r="B45" s="11">
        <f t="shared" si="1"/>
        <v>42</v>
      </c>
      <c r="C45" s="16" t="s">
        <v>293</v>
      </c>
      <c r="D45" s="16" t="s">
        <v>294</v>
      </c>
      <c r="E45" s="13">
        <f>SUM(I45:CL45)</f>
        <v>27</v>
      </c>
      <c r="F45" s="14">
        <f>COUNTIF(I45:CL45,"=10")</f>
        <v>0</v>
      </c>
      <c r="G45" s="14">
        <f>COUNTIF(I45:CL45,"=9")</f>
        <v>0</v>
      </c>
      <c r="H45" s="14">
        <f>COUNTIF(I45:CL45,"=8")</f>
        <v>2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>
        <v>6</v>
      </c>
      <c r="BO45" s="16">
        <v>8</v>
      </c>
      <c r="BP45" s="16">
        <v>1</v>
      </c>
      <c r="BQ45" s="16">
        <v>8</v>
      </c>
      <c r="BR45" s="16"/>
      <c r="BS45" s="16">
        <v>4</v>
      </c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</row>
    <row r="46" spans="1:90" x14ac:dyDescent="0.25">
      <c r="A46" s="11" t="str">
        <f t="shared" si="0"/>
        <v xml:space="preserve"> </v>
      </c>
      <c r="B46" s="11">
        <f t="shared" si="1"/>
        <v>42</v>
      </c>
      <c r="C46" s="12" t="s">
        <v>348</v>
      </c>
      <c r="D46" s="12" t="s">
        <v>349</v>
      </c>
      <c r="E46" s="13">
        <f>SUM(I46:CL46)</f>
        <v>27</v>
      </c>
      <c r="F46" s="14">
        <f>COUNTIF(I46:CL46,"=10")</f>
        <v>0</v>
      </c>
      <c r="G46" s="14">
        <f>COUNTIF(I46:CL46,"=9")</f>
        <v>0</v>
      </c>
      <c r="H46" s="14">
        <f>COUNTIF(I46:CL46,"=8")</f>
        <v>1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5">
        <v>6</v>
      </c>
      <c r="BA46" s="15">
        <v>2</v>
      </c>
      <c r="BB46" s="16"/>
      <c r="BC46" s="15">
        <v>8</v>
      </c>
      <c r="BD46" s="16"/>
      <c r="BE46" s="16"/>
      <c r="BF46" s="16"/>
      <c r="BG46" s="16"/>
      <c r="BH46" s="16"/>
      <c r="BI46" s="16"/>
      <c r="BJ46" s="16">
        <v>4</v>
      </c>
      <c r="BK46" s="16"/>
      <c r="BL46" s="16"/>
      <c r="BM46" s="16"/>
      <c r="BN46" s="16"/>
      <c r="BO46" s="16"/>
      <c r="BP46" s="16">
        <v>7</v>
      </c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</row>
    <row r="47" spans="1:90" x14ac:dyDescent="0.25">
      <c r="A47" s="11" t="str">
        <f t="shared" si="0"/>
        <v xml:space="preserve"> </v>
      </c>
      <c r="B47" s="11">
        <f t="shared" si="1"/>
        <v>42</v>
      </c>
      <c r="C47" s="16" t="s">
        <v>407</v>
      </c>
      <c r="D47" s="16" t="s">
        <v>90</v>
      </c>
      <c r="E47" s="13">
        <f>SUM(I47:CL47)</f>
        <v>27</v>
      </c>
      <c r="F47" s="14">
        <f>COUNTIF(I47:CL47,"=10")</f>
        <v>0</v>
      </c>
      <c r="G47" s="14">
        <f>COUNTIF(I47:CL47,"=9")</f>
        <v>0</v>
      </c>
      <c r="H47" s="14">
        <f>COUNTIF(I47:CL47,"=8")</f>
        <v>0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5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>
        <v>2</v>
      </c>
      <c r="CB47" s="16">
        <v>2</v>
      </c>
      <c r="CC47" s="16">
        <v>5</v>
      </c>
      <c r="CD47" s="16">
        <v>6</v>
      </c>
      <c r="CE47" s="16">
        <v>2</v>
      </c>
      <c r="CF47" s="16">
        <v>5</v>
      </c>
      <c r="CG47" s="16">
        <v>5</v>
      </c>
      <c r="CH47" s="16"/>
      <c r="CI47" s="16"/>
      <c r="CJ47" s="16"/>
      <c r="CK47" s="16"/>
      <c r="CL47" s="16"/>
    </row>
    <row r="48" spans="1:90" x14ac:dyDescent="0.25">
      <c r="A48" s="11" t="str">
        <f t="shared" si="0"/>
        <v xml:space="preserve"> </v>
      </c>
      <c r="B48" s="11">
        <f t="shared" si="1"/>
        <v>45</v>
      </c>
      <c r="C48" s="12" t="s">
        <v>375</v>
      </c>
      <c r="D48" s="12" t="s">
        <v>70</v>
      </c>
      <c r="E48" s="13">
        <f>SUM(I48:CL48)</f>
        <v>26</v>
      </c>
      <c r="F48" s="14">
        <f>COUNTIF(I48:CL48,"=10")</f>
        <v>1</v>
      </c>
      <c r="G48" s="14">
        <f>COUNTIF(I48:CL48,"=9")</f>
        <v>1</v>
      </c>
      <c r="H48" s="14">
        <f>COUNTIF(I48:CL48,"=8")</f>
        <v>0</v>
      </c>
      <c r="I48" s="15"/>
      <c r="J48" s="15"/>
      <c r="K48" s="15">
        <v>9</v>
      </c>
      <c r="L48" s="15"/>
      <c r="M48" s="15"/>
      <c r="N48" s="15"/>
      <c r="O48" s="15"/>
      <c r="P48" s="15">
        <v>6</v>
      </c>
      <c r="Q48" s="15">
        <v>1</v>
      </c>
      <c r="R48" s="15">
        <v>10</v>
      </c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</row>
    <row r="49" spans="1:90" x14ac:dyDescent="0.25">
      <c r="A49" s="11" t="str">
        <f t="shared" si="0"/>
        <v xml:space="preserve"> </v>
      </c>
      <c r="B49" s="11">
        <f t="shared" si="1"/>
        <v>45</v>
      </c>
      <c r="C49" s="12" t="s">
        <v>160</v>
      </c>
      <c r="D49" s="12" t="s">
        <v>161</v>
      </c>
      <c r="E49" s="13">
        <f>SUM(I49:CL49)</f>
        <v>26</v>
      </c>
      <c r="F49" s="14">
        <f>COUNTIF(I49:CL49,"=10")</f>
        <v>1</v>
      </c>
      <c r="G49" s="14">
        <f>COUNTIF(I49:CL49,"=9")</f>
        <v>1</v>
      </c>
      <c r="H49" s="14">
        <f>COUNTIF(I49:CL49,"=8")</f>
        <v>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>
        <v>10</v>
      </c>
      <c r="BX49" s="16"/>
      <c r="BY49" s="16"/>
      <c r="BZ49" s="16"/>
      <c r="CA49" s="16"/>
      <c r="CB49" s="16"/>
      <c r="CC49" s="16"/>
      <c r="CD49" s="16"/>
      <c r="CE49" s="16"/>
      <c r="CF49" s="16"/>
      <c r="CG49" s="16">
        <v>9</v>
      </c>
      <c r="CH49" s="16">
        <v>7</v>
      </c>
      <c r="CI49" s="16"/>
      <c r="CJ49" s="16"/>
      <c r="CK49" s="16"/>
      <c r="CL49" s="16"/>
    </row>
    <row r="50" spans="1:90" x14ac:dyDescent="0.25">
      <c r="A50" s="11" t="str">
        <f t="shared" si="0"/>
        <v xml:space="preserve"> </v>
      </c>
      <c r="B50" s="11">
        <f t="shared" si="1"/>
        <v>45</v>
      </c>
      <c r="C50" s="12" t="s">
        <v>58</v>
      </c>
      <c r="D50" s="12" t="s">
        <v>59</v>
      </c>
      <c r="E50" s="13">
        <f>SUM(I50:CL50)</f>
        <v>26</v>
      </c>
      <c r="F50" s="14">
        <f>COUNTIF(I50:CL50,"=10")</f>
        <v>0</v>
      </c>
      <c r="G50" s="14">
        <f>COUNTIF(I50:CL50,"=9")</f>
        <v>0</v>
      </c>
      <c r="H50" s="14">
        <f>COUNTIF(I50:CL50,"=8")</f>
        <v>1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>
        <v>4</v>
      </c>
      <c r="AJ50" s="15">
        <v>8</v>
      </c>
      <c r="AK50" s="16"/>
      <c r="AL50" s="15">
        <v>5</v>
      </c>
      <c r="AM50" s="16"/>
      <c r="AN50" s="15">
        <v>1</v>
      </c>
      <c r="AO50" s="16"/>
      <c r="AP50" s="15">
        <v>2</v>
      </c>
      <c r="AQ50" s="15">
        <v>5</v>
      </c>
      <c r="AR50" s="16"/>
      <c r="AS50" s="16"/>
      <c r="AT50" s="16"/>
      <c r="AU50" s="15">
        <v>1</v>
      </c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</row>
    <row r="51" spans="1:90" x14ac:dyDescent="0.25">
      <c r="A51" s="11" t="str">
        <f t="shared" si="0"/>
        <v xml:space="preserve"> </v>
      </c>
      <c r="B51" s="11">
        <f t="shared" si="1"/>
        <v>48</v>
      </c>
      <c r="C51" s="12" t="s">
        <v>249</v>
      </c>
      <c r="D51" s="12" t="s">
        <v>250</v>
      </c>
      <c r="E51" s="13">
        <f>SUM(I51:CL51)</f>
        <v>25</v>
      </c>
      <c r="F51" s="14">
        <f>COUNTIF(I51:CL51,"=10")</f>
        <v>0</v>
      </c>
      <c r="G51" s="14">
        <f>COUNTIF(I51:CL51,"=9")</f>
        <v>0</v>
      </c>
      <c r="H51" s="14">
        <f>COUNTIF(I51:CL51,"=8")</f>
        <v>0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6"/>
      <c r="AK51" s="16"/>
      <c r="AL51" s="16"/>
      <c r="AM51" s="16"/>
      <c r="AN51" s="16"/>
      <c r="AO51" s="16"/>
      <c r="AP51" s="15">
        <v>3</v>
      </c>
      <c r="AQ51" s="16"/>
      <c r="AR51" s="16"/>
      <c r="AS51" s="16"/>
      <c r="AT51" s="15">
        <v>7</v>
      </c>
      <c r="AU51" s="16"/>
      <c r="AV51" s="15">
        <v>5</v>
      </c>
      <c r="AW51" s="15">
        <v>6</v>
      </c>
      <c r="AX51" s="16"/>
      <c r="AY51" s="16"/>
      <c r="AZ51" s="16"/>
      <c r="BA51" s="15">
        <v>4</v>
      </c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x14ac:dyDescent="0.25">
      <c r="A52" s="11" t="str">
        <f t="shared" si="0"/>
        <v xml:space="preserve"> </v>
      </c>
      <c r="B52" s="11">
        <f t="shared" si="1"/>
        <v>49</v>
      </c>
      <c r="C52" s="12" t="s">
        <v>251</v>
      </c>
      <c r="D52" s="12" t="s">
        <v>33</v>
      </c>
      <c r="E52" s="13">
        <f>SUM(I52:CL52)</f>
        <v>23</v>
      </c>
      <c r="F52" s="14">
        <f>COUNTIF(I52:CL52,"=10")</f>
        <v>0</v>
      </c>
      <c r="G52" s="14">
        <f>COUNTIF(I52:CL52,"=9")</f>
        <v>1</v>
      </c>
      <c r="H52" s="14">
        <f>COUNTIF(I52:CL52,"=8")</f>
        <v>1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>
        <v>8</v>
      </c>
      <c r="AC52" s="15"/>
      <c r="AD52" s="15"/>
      <c r="AE52" s="15">
        <v>9</v>
      </c>
      <c r="AF52" s="15">
        <v>4</v>
      </c>
      <c r="AG52" s="15"/>
      <c r="AH52" s="15"/>
      <c r="AI52" s="15">
        <v>2</v>
      </c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</row>
    <row r="53" spans="1:90" x14ac:dyDescent="0.25">
      <c r="A53" s="11" t="str">
        <f t="shared" si="0"/>
        <v xml:space="preserve"> </v>
      </c>
      <c r="B53" s="11">
        <f t="shared" si="1"/>
        <v>49</v>
      </c>
      <c r="C53" s="16" t="s">
        <v>209</v>
      </c>
      <c r="D53" s="16" t="s">
        <v>28</v>
      </c>
      <c r="E53" s="13">
        <f>SUM(I53:CL53)</f>
        <v>23</v>
      </c>
      <c r="F53" s="14">
        <f>COUNTIF(I53:CL53,"=10")</f>
        <v>0</v>
      </c>
      <c r="G53" s="14">
        <f>COUNTIF(I53:CL53,"=9")</f>
        <v>0</v>
      </c>
      <c r="H53" s="14">
        <f>COUNTIF(I53:CL53,"=8")</f>
        <v>0</v>
      </c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>
        <v>6</v>
      </c>
      <c r="BP53" s="16">
        <v>4</v>
      </c>
      <c r="BQ53" s="16">
        <v>7</v>
      </c>
      <c r="BR53" s="16">
        <v>6</v>
      </c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</row>
    <row r="54" spans="1:90" x14ac:dyDescent="0.25">
      <c r="A54" s="11" t="str">
        <f t="shared" si="0"/>
        <v xml:space="preserve"> </v>
      </c>
      <c r="B54" s="11">
        <f t="shared" si="1"/>
        <v>49</v>
      </c>
      <c r="C54" s="12" t="s">
        <v>195</v>
      </c>
      <c r="D54" s="12" t="s">
        <v>196</v>
      </c>
      <c r="E54" s="13">
        <f>SUM(I54:CL54)</f>
        <v>23</v>
      </c>
      <c r="F54" s="14">
        <f>COUNTIF(I54:CL54,"=10")</f>
        <v>0</v>
      </c>
      <c r="G54" s="14">
        <f>COUNTIF(I54:CL54,"=9")</f>
        <v>0</v>
      </c>
      <c r="H54" s="14">
        <f>COUNTIF(I54:CL54,"=8")</f>
        <v>0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6"/>
      <c r="AK54" s="16"/>
      <c r="AL54" s="15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>
        <v>1</v>
      </c>
      <c r="BW54" s="16">
        <v>6</v>
      </c>
      <c r="BX54" s="16">
        <v>5</v>
      </c>
      <c r="BY54" s="16">
        <v>7</v>
      </c>
      <c r="BZ54" s="16"/>
      <c r="CA54" s="16">
        <v>4</v>
      </c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</row>
    <row r="55" spans="1:90" x14ac:dyDescent="0.25">
      <c r="A55" s="11" t="str">
        <f t="shared" si="0"/>
        <v xml:space="preserve"> </v>
      </c>
      <c r="B55" s="11">
        <f t="shared" si="1"/>
        <v>52</v>
      </c>
      <c r="C55" s="12" t="s">
        <v>29</v>
      </c>
      <c r="D55" s="12" t="s">
        <v>26</v>
      </c>
      <c r="E55" s="13">
        <f>SUM(I55:CL55)</f>
        <v>22</v>
      </c>
      <c r="F55" s="14">
        <f>COUNTIF(I55:CL55,"=10")</f>
        <v>1</v>
      </c>
      <c r="G55" s="14">
        <f>COUNTIF(I55:CL55,"=9")</f>
        <v>0</v>
      </c>
      <c r="H55" s="14">
        <f>COUNTIF(I55:CL55,"=8")</f>
        <v>0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6"/>
      <c r="AK55" s="16"/>
      <c r="AL55" s="16"/>
      <c r="AM55" s="16"/>
      <c r="AN55" s="16"/>
      <c r="AO55" s="15">
        <v>5</v>
      </c>
      <c r="AP55" s="15">
        <v>4</v>
      </c>
      <c r="AQ55" s="15">
        <v>10</v>
      </c>
      <c r="AR55" s="16"/>
      <c r="AS55" s="16"/>
      <c r="AT55" s="15">
        <v>3</v>
      </c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</row>
    <row r="56" spans="1:90" x14ac:dyDescent="0.25">
      <c r="A56" s="11" t="str">
        <f t="shared" si="0"/>
        <v xml:space="preserve"> </v>
      </c>
      <c r="B56" s="11">
        <f t="shared" si="1"/>
        <v>52</v>
      </c>
      <c r="C56" s="12" t="s">
        <v>416</v>
      </c>
      <c r="D56" s="12" t="s">
        <v>99</v>
      </c>
      <c r="E56" s="13">
        <f>SUM(I56:CL56)</f>
        <v>22</v>
      </c>
      <c r="F56" s="14">
        <f>COUNTIF(I56:CL56,"=10")</f>
        <v>0</v>
      </c>
      <c r="G56" s="14">
        <f>COUNTIF(I56:CL56,"=9")</f>
        <v>1</v>
      </c>
      <c r="H56" s="14">
        <f>COUNTIF(I56:CL56,"=8")</f>
        <v>0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5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>
        <v>1</v>
      </c>
      <c r="CD56" s="16">
        <v>4</v>
      </c>
      <c r="CE56" s="16">
        <v>9</v>
      </c>
      <c r="CF56" s="16">
        <v>4</v>
      </c>
      <c r="CG56" s="16"/>
      <c r="CH56" s="16">
        <v>4</v>
      </c>
      <c r="CI56" s="16"/>
      <c r="CJ56" s="16"/>
      <c r="CK56" s="16"/>
      <c r="CL56" s="16"/>
    </row>
    <row r="57" spans="1:90" x14ac:dyDescent="0.25">
      <c r="A57" s="11" t="str">
        <f t="shared" si="0"/>
        <v xml:space="preserve"> </v>
      </c>
      <c r="B57" s="11">
        <f t="shared" si="1"/>
        <v>52</v>
      </c>
      <c r="C57" s="12" t="s">
        <v>27</v>
      </c>
      <c r="D57" s="12" t="s">
        <v>28</v>
      </c>
      <c r="E57" s="13">
        <f>SUM(I57:CL57)</f>
        <v>22</v>
      </c>
      <c r="F57" s="14">
        <f>COUNTIF(I57:CL57,"=10")</f>
        <v>0</v>
      </c>
      <c r="G57" s="14">
        <f>COUNTIF(I57:CL57,"=9")</f>
        <v>0</v>
      </c>
      <c r="H57" s="14">
        <f>COUNTIF(I57:CL57,"=8")</f>
        <v>2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6"/>
      <c r="AK57" s="16"/>
      <c r="AL57" s="16"/>
      <c r="AM57" s="16"/>
      <c r="AN57" s="15">
        <v>8</v>
      </c>
      <c r="AO57" s="15">
        <v>8</v>
      </c>
      <c r="AP57" s="16"/>
      <c r="AQ57" s="16"/>
      <c r="AR57" s="16"/>
      <c r="AS57" s="16"/>
      <c r="AT57" s="16"/>
      <c r="AU57" s="16"/>
      <c r="AV57" s="16"/>
      <c r="AW57" s="16"/>
      <c r="AX57" s="15">
        <v>6</v>
      </c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</row>
    <row r="58" spans="1:90" x14ac:dyDescent="0.25">
      <c r="A58" s="11" t="str">
        <f t="shared" si="0"/>
        <v xml:space="preserve"> </v>
      </c>
      <c r="B58" s="11">
        <f t="shared" si="1"/>
        <v>55</v>
      </c>
      <c r="C58" s="12" t="s">
        <v>413</v>
      </c>
      <c r="D58" s="12" t="s">
        <v>414</v>
      </c>
      <c r="E58" s="13">
        <f>SUM(I58:CL58)</f>
        <v>21</v>
      </c>
      <c r="F58" s="14">
        <f>COUNTIF(I58:CL58,"=10")</f>
        <v>0</v>
      </c>
      <c r="G58" s="14">
        <f>COUNTIF(I58:CL58,"=9")</f>
        <v>1</v>
      </c>
      <c r="H58" s="14">
        <f>COUNTIF(I58:CL58,"=8")</f>
        <v>0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5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>
        <v>9</v>
      </c>
      <c r="CD58" s="16"/>
      <c r="CE58" s="16">
        <v>5</v>
      </c>
      <c r="CF58" s="16">
        <v>3</v>
      </c>
      <c r="CG58" s="16">
        <v>4</v>
      </c>
      <c r="CH58" s="16"/>
      <c r="CI58" s="16"/>
      <c r="CJ58" s="16"/>
      <c r="CK58" s="16"/>
      <c r="CL58" s="16"/>
    </row>
    <row r="59" spans="1:90" x14ac:dyDescent="0.25">
      <c r="A59" s="11" t="str">
        <f t="shared" si="0"/>
        <v xml:space="preserve"> </v>
      </c>
      <c r="B59" s="11">
        <f t="shared" si="1"/>
        <v>55</v>
      </c>
      <c r="C59" s="12" t="s">
        <v>309</v>
      </c>
      <c r="D59" s="12" t="s">
        <v>22</v>
      </c>
      <c r="E59" s="13">
        <f>SUM(I59:CL59)</f>
        <v>21</v>
      </c>
      <c r="F59" s="14">
        <f>COUNTIF(I59:CL59,"=10")</f>
        <v>0</v>
      </c>
      <c r="G59" s="14">
        <f>COUNTIF(I59:CL59,"=9")</f>
        <v>0</v>
      </c>
      <c r="H59" s="14">
        <f>COUNTIF(I59:CL59,"=8")</f>
        <v>2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>
        <v>8</v>
      </c>
      <c r="BX59" s="16"/>
      <c r="BY59" s="16"/>
      <c r="BZ59" s="16">
        <v>5</v>
      </c>
      <c r="CA59" s="16">
        <v>8</v>
      </c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</row>
    <row r="60" spans="1:90" x14ac:dyDescent="0.25">
      <c r="A60" s="11" t="str">
        <f t="shared" si="0"/>
        <v xml:space="preserve"> </v>
      </c>
      <c r="B60" s="11">
        <f t="shared" si="1"/>
        <v>55</v>
      </c>
      <c r="C60" s="12" t="s">
        <v>52</v>
      </c>
      <c r="D60" s="12" t="s">
        <v>53</v>
      </c>
      <c r="E60" s="13">
        <f>SUM(I60:CL60)</f>
        <v>21</v>
      </c>
      <c r="F60" s="14">
        <f>COUNTIF(I60:CL60,"=10")</f>
        <v>0</v>
      </c>
      <c r="G60" s="14">
        <f>COUNTIF(I60:CL60,"=9")</f>
        <v>0</v>
      </c>
      <c r="H60" s="14">
        <f>COUNTIF(I60:CL60,"=8")</f>
        <v>1</v>
      </c>
      <c r="I60" s="15"/>
      <c r="J60" s="15"/>
      <c r="K60" s="15"/>
      <c r="L60" s="15"/>
      <c r="M60" s="15"/>
      <c r="N60" s="15">
        <v>7</v>
      </c>
      <c r="O60" s="15"/>
      <c r="P60" s="15"/>
      <c r="Q60" s="15">
        <v>5</v>
      </c>
      <c r="R60" s="15"/>
      <c r="S60" s="15">
        <v>8</v>
      </c>
      <c r="T60" s="15">
        <v>1</v>
      </c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</row>
    <row r="61" spans="1:90" x14ac:dyDescent="0.25">
      <c r="A61" s="11" t="str">
        <f t="shared" si="0"/>
        <v xml:space="preserve"> </v>
      </c>
      <c r="B61" s="11">
        <f t="shared" si="1"/>
        <v>58</v>
      </c>
      <c r="C61" s="16" t="s">
        <v>89</v>
      </c>
      <c r="D61" s="16" t="s">
        <v>90</v>
      </c>
      <c r="E61" s="13">
        <f>SUM(I61:CL61)</f>
        <v>20</v>
      </c>
      <c r="F61" s="14">
        <f>COUNTIF(I61:CL61,"=10")</f>
        <v>1</v>
      </c>
      <c r="G61" s="14">
        <f>COUNTIF(I61:CL61,"=9")</f>
        <v>0</v>
      </c>
      <c r="H61" s="14">
        <f>COUNTIF(I61:CL61,"=8")</f>
        <v>0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>
        <v>3</v>
      </c>
      <c r="BM61" s="16"/>
      <c r="BN61" s="16">
        <v>4</v>
      </c>
      <c r="BO61" s="16">
        <v>3</v>
      </c>
      <c r="BP61" s="16"/>
      <c r="BQ61" s="16"/>
      <c r="BR61" s="16"/>
      <c r="BS61" s="16">
        <v>10</v>
      </c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</row>
    <row r="62" spans="1:90" x14ac:dyDescent="0.25">
      <c r="A62" s="11" t="str">
        <f t="shared" si="0"/>
        <v xml:space="preserve"> </v>
      </c>
      <c r="B62" s="11">
        <f t="shared" si="1"/>
        <v>58</v>
      </c>
      <c r="C62" s="12" t="s">
        <v>354</v>
      </c>
      <c r="D62" s="12" t="s">
        <v>70</v>
      </c>
      <c r="E62" s="13">
        <f>SUM(I62:CL62)</f>
        <v>20</v>
      </c>
      <c r="F62" s="14">
        <f>COUNTIF(I62:CL62,"=10")</f>
        <v>0</v>
      </c>
      <c r="G62" s="14">
        <f>COUNTIF(I62:CL62,"=9")</f>
        <v>1</v>
      </c>
      <c r="H62" s="14">
        <f>COUNTIF(I62:CL62,"=8")</f>
        <v>0</v>
      </c>
      <c r="I62" s="15"/>
      <c r="J62" s="15"/>
      <c r="K62" s="15"/>
      <c r="L62" s="15"/>
      <c r="M62" s="15"/>
      <c r="N62" s="15">
        <v>9</v>
      </c>
      <c r="O62" s="15">
        <v>2</v>
      </c>
      <c r="P62" s="15">
        <v>4</v>
      </c>
      <c r="Q62" s="15"/>
      <c r="R62" s="15"/>
      <c r="S62" s="15"/>
      <c r="T62" s="15">
        <v>5</v>
      </c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</row>
    <row r="63" spans="1:90" x14ac:dyDescent="0.25">
      <c r="A63" s="11" t="str">
        <f t="shared" si="0"/>
        <v xml:space="preserve"> </v>
      </c>
      <c r="B63" s="11">
        <f t="shared" si="1"/>
        <v>58</v>
      </c>
      <c r="C63" s="12" t="s">
        <v>360</v>
      </c>
      <c r="D63" s="12" t="s">
        <v>361</v>
      </c>
      <c r="E63" s="13">
        <f>SUM(I63:CL63)</f>
        <v>20</v>
      </c>
      <c r="F63" s="14">
        <f>COUNTIF(I63:CL63,"=10")</f>
        <v>0</v>
      </c>
      <c r="G63" s="14">
        <f>COUNTIF(I63:CL63,"=9")</f>
        <v>1</v>
      </c>
      <c r="H63" s="14">
        <f>COUNTIF(I63:CL63,"=8")</f>
        <v>0</v>
      </c>
      <c r="I63" s="15"/>
      <c r="J63" s="15"/>
      <c r="K63" s="15">
        <v>6</v>
      </c>
      <c r="L63" s="15">
        <v>5</v>
      </c>
      <c r="M63" s="15"/>
      <c r="N63" s="15"/>
      <c r="O63" s="15"/>
      <c r="P63" s="15">
        <v>9</v>
      </c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</row>
    <row r="64" spans="1:90" x14ac:dyDescent="0.25">
      <c r="A64" s="11" t="str">
        <f t="shared" si="0"/>
        <v xml:space="preserve"> </v>
      </c>
      <c r="B64" s="11">
        <f t="shared" si="1"/>
        <v>58</v>
      </c>
      <c r="C64" s="12" t="s">
        <v>417</v>
      </c>
      <c r="D64" s="12" t="s">
        <v>90</v>
      </c>
      <c r="E64" s="13">
        <f>SUM(I64:CL64)</f>
        <v>20</v>
      </c>
      <c r="F64" s="14">
        <f>COUNTIF(I64:CL64,"=10")</f>
        <v>0</v>
      </c>
      <c r="G64" s="14">
        <f>COUNTIF(I64:CL64,"=9")</f>
        <v>0</v>
      </c>
      <c r="H64" s="14">
        <f>COUNTIF(I64:CL64,"=8")</f>
        <v>0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5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>
        <v>3</v>
      </c>
      <c r="CE64" s="16">
        <v>3</v>
      </c>
      <c r="CF64" s="16">
        <v>7</v>
      </c>
      <c r="CG64" s="16">
        <v>6</v>
      </c>
      <c r="CH64" s="16">
        <v>1</v>
      </c>
      <c r="CI64" s="16"/>
      <c r="CJ64" s="16"/>
      <c r="CK64" s="16"/>
      <c r="CL64" s="16"/>
    </row>
    <row r="65" spans="1:90" x14ac:dyDescent="0.25">
      <c r="A65" s="11" t="str">
        <f t="shared" si="0"/>
        <v xml:space="preserve"> </v>
      </c>
      <c r="B65" s="11">
        <f t="shared" si="1"/>
        <v>62</v>
      </c>
      <c r="C65" s="12" t="s">
        <v>261</v>
      </c>
      <c r="D65" s="12" t="s">
        <v>68</v>
      </c>
      <c r="E65" s="13">
        <f>SUM(I65:CL65)</f>
        <v>19</v>
      </c>
      <c r="F65" s="14">
        <f>COUNTIF(I65:CL65,"=10")</f>
        <v>0</v>
      </c>
      <c r="G65" s="14">
        <f>COUNTIF(I65:CL65,"=9")</f>
        <v>2</v>
      </c>
      <c r="H65" s="14">
        <f>COUNTIF(I65:CL65,"=8")</f>
        <v>0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>
        <v>9</v>
      </c>
      <c r="U65" s="15">
        <v>1</v>
      </c>
      <c r="V65" s="15"/>
      <c r="W65" s="15">
        <v>9</v>
      </c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</row>
    <row r="66" spans="1:90" x14ac:dyDescent="0.25">
      <c r="A66" s="11" t="str">
        <f t="shared" si="0"/>
        <v xml:space="preserve"> </v>
      </c>
      <c r="B66" s="11">
        <f t="shared" si="1"/>
        <v>62</v>
      </c>
      <c r="C66" s="12" t="s">
        <v>176</v>
      </c>
      <c r="D66" s="12" t="s">
        <v>45</v>
      </c>
      <c r="E66" s="13">
        <f>SUM(I66:CL66)</f>
        <v>19</v>
      </c>
      <c r="F66" s="14">
        <f>COUNTIF(I66:CL66,"=10")</f>
        <v>0</v>
      </c>
      <c r="G66" s="14">
        <f>COUNTIF(I66:CL66,"=9")</f>
        <v>1</v>
      </c>
      <c r="H66" s="14">
        <f>COUNTIF(I66:CL66,"=8")</f>
        <v>0</v>
      </c>
      <c r="I66" s="15"/>
      <c r="J66" s="15"/>
      <c r="K66" s="15"/>
      <c r="L66" s="15"/>
      <c r="M66" s="15"/>
      <c r="N66" s="15"/>
      <c r="O66" s="15"/>
      <c r="P66" s="15">
        <v>7</v>
      </c>
      <c r="Q66" s="15">
        <v>3</v>
      </c>
      <c r="R66" s="15">
        <v>9</v>
      </c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</row>
    <row r="67" spans="1:90" x14ac:dyDescent="0.25">
      <c r="A67" s="11" t="str">
        <f t="shared" si="0"/>
        <v xml:space="preserve"> </v>
      </c>
      <c r="B67" s="11">
        <f t="shared" si="1"/>
        <v>62</v>
      </c>
      <c r="C67" s="16" t="s">
        <v>263</v>
      </c>
      <c r="D67" s="16" t="s">
        <v>88</v>
      </c>
      <c r="E67" s="13">
        <f>SUM(I67:CL67)</f>
        <v>19</v>
      </c>
      <c r="F67" s="14">
        <f>COUNTIF(I67:CL67,"=10")</f>
        <v>0</v>
      </c>
      <c r="G67" s="14">
        <f>COUNTIF(I67:CL67,"=9")</f>
        <v>1</v>
      </c>
      <c r="H67" s="14">
        <f>COUNTIF(I67:CL67,"=8")</f>
        <v>0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>
        <v>9</v>
      </c>
      <c r="BJ67" s="16">
        <v>2</v>
      </c>
      <c r="BK67" s="16">
        <v>3</v>
      </c>
      <c r="BL67" s="16">
        <v>5</v>
      </c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</row>
    <row r="68" spans="1:90" x14ac:dyDescent="0.25">
      <c r="A68" s="11" t="str">
        <f t="shared" si="0"/>
        <v xml:space="preserve"> </v>
      </c>
      <c r="B68" s="11">
        <f t="shared" si="1"/>
        <v>62</v>
      </c>
      <c r="C68" s="12" t="s">
        <v>409</v>
      </c>
      <c r="D68" s="12" t="s">
        <v>90</v>
      </c>
      <c r="E68" s="13">
        <f>SUM(I68:CL68)</f>
        <v>19</v>
      </c>
      <c r="F68" s="14">
        <f>COUNTIF(I68:CL68,"=10")</f>
        <v>0</v>
      </c>
      <c r="G68" s="14">
        <f>COUNTIF(I68:CL68,"=9")</f>
        <v>0</v>
      </c>
      <c r="H68" s="14">
        <f>COUNTIF(I68:CL68,"=8")</f>
        <v>0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5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>
        <v>7</v>
      </c>
      <c r="CC68" s="16"/>
      <c r="CD68" s="16"/>
      <c r="CE68" s="16">
        <v>6</v>
      </c>
      <c r="CF68" s="16">
        <v>6</v>
      </c>
      <c r="CG68" s="16"/>
      <c r="CH68" s="16"/>
      <c r="CI68" s="16"/>
      <c r="CJ68" s="16"/>
      <c r="CK68" s="16"/>
      <c r="CL68" s="16"/>
    </row>
    <row r="69" spans="1:90" x14ac:dyDescent="0.25">
      <c r="A69" s="11" t="str">
        <f t="shared" ref="A69:A132" si="2">IF(SUM(I69:CG69)&lt;1,"NY"," ")</f>
        <v xml:space="preserve"> </v>
      </c>
      <c r="B69" s="11">
        <f t="shared" ref="B69:B132" si="3">_xlfn.RANK.EQ(E69,$E$4:$E$269,0)</f>
        <v>66</v>
      </c>
      <c r="C69" s="12" t="s">
        <v>153</v>
      </c>
      <c r="D69" s="12" t="s">
        <v>154</v>
      </c>
      <c r="E69" s="13">
        <f>SUM(I69:CL69)</f>
        <v>18</v>
      </c>
      <c r="F69" s="14">
        <f>COUNTIF(I69:CL69,"=10")</f>
        <v>0</v>
      </c>
      <c r="G69" s="14">
        <f>COUNTIF(I69:CL69,"=9")</f>
        <v>1</v>
      </c>
      <c r="H69" s="14">
        <f>COUNTIF(I69:CL69,"=8")</f>
        <v>0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5">
        <v>3</v>
      </c>
      <c r="BD69" s="15">
        <v>9</v>
      </c>
      <c r="BE69" s="15"/>
      <c r="BF69" s="15">
        <v>6</v>
      </c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</row>
    <row r="70" spans="1:90" x14ac:dyDescent="0.25">
      <c r="A70" s="11" t="str">
        <f t="shared" si="2"/>
        <v xml:space="preserve"> </v>
      </c>
      <c r="B70" s="11">
        <f t="shared" si="3"/>
        <v>66</v>
      </c>
      <c r="C70" s="12" t="s">
        <v>48</v>
      </c>
      <c r="D70" s="12" t="s">
        <v>49</v>
      </c>
      <c r="E70" s="13">
        <f>SUM(I70:CL70)</f>
        <v>18</v>
      </c>
      <c r="F70" s="14">
        <f>COUNTIF(I70:CL70,"=10")</f>
        <v>0</v>
      </c>
      <c r="G70" s="14">
        <f>COUNTIF(I70:CL70,"=9")</f>
        <v>0</v>
      </c>
      <c r="H70" s="14">
        <f>COUNTIF(I70:CL70,"=8")</f>
        <v>0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5">
        <v>3</v>
      </c>
      <c r="BB70" s="15">
        <v>1</v>
      </c>
      <c r="BC70" s="15">
        <v>5</v>
      </c>
      <c r="BD70" s="15">
        <v>6</v>
      </c>
      <c r="BE70" s="15"/>
      <c r="BF70" s="15"/>
      <c r="BG70" s="15">
        <v>3</v>
      </c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</row>
    <row r="71" spans="1:90" x14ac:dyDescent="0.25">
      <c r="A71" s="11" t="str">
        <f t="shared" si="2"/>
        <v xml:space="preserve"> </v>
      </c>
      <c r="B71" s="11">
        <f t="shared" si="3"/>
        <v>66</v>
      </c>
      <c r="C71" s="12" t="s">
        <v>179</v>
      </c>
      <c r="D71" s="12" t="s">
        <v>180</v>
      </c>
      <c r="E71" s="13">
        <f>SUM(I71:CL71)</f>
        <v>18</v>
      </c>
      <c r="F71" s="14">
        <f>COUNTIF(I71:CL71,"=10")</f>
        <v>0</v>
      </c>
      <c r="G71" s="14">
        <f>COUNTIF(I71:CL71,"=9")</f>
        <v>0</v>
      </c>
      <c r="H71" s="14">
        <f>COUNTIF(I71:CL71,"=8")</f>
        <v>0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6"/>
      <c r="AK71" s="16"/>
      <c r="AL71" s="16"/>
      <c r="AM71" s="16"/>
      <c r="AN71" s="16"/>
      <c r="AO71" s="16"/>
      <c r="AP71" s="16"/>
      <c r="AQ71" s="16"/>
      <c r="AR71" s="15">
        <v>2</v>
      </c>
      <c r="AS71" s="16"/>
      <c r="AT71" s="16"/>
      <c r="AU71" s="16"/>
      <c r="AV71" s="15">
        <v>3</v>
      </c>
      <c r="AW71" s="15">
        <v>1</v>
      </c>
      <c r="AX71" s="15">
        <v>5</v>
      </c>
      <c r="AY71" s="16"/>
      <c r="AZ71" s="16"/>
      <c r="BA71" s="16"/>
      <c r="BB71" s="16"/>
      <c r="BC71" s="16"/>
      <c r="BD71" s="15">
        <v>4</v>
      </c>
      <c r="BE71" s="15"/>
      <c r="BF71" s="15"/>
      <c r="BG71" s="15"/>
      <c r="BH71" s="15"/>
      <c r="BI71" s="15">
        <v>3</v>
      </c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</row>
    <row r="72" spans="1:90" x14ac:dyDescent="0.25">
      <c r="A72" s="11" t="str">
        <f t="shared" si="2"/>
        <v xml:space="preserve"> </v>
      </c>
      <c r="B72" s="11">
        <f t="shared" si="3"/>
        <v>66</v>
      </c>
      <c r="C72" s="12" t="s">
        <v>224</v>
      </c>
      <c r="D72" s="12" t="s">
        <v>26</v>
      </c>
      <c r="E72" s="13">
        <f>SUM(I72:CL72)</f>
        <v>18</v>
      </c>
      <c r="F72" s="14">
        <f>COUNTIF(I72:CL72,"=10")</f>
        <v>0</v>
      </c>
      <c r="G72" s="14">
        <f>COUNTIF(I72:CL72,"=9")</f>
        <v>0</v>
      </c>
      <c r="H72" s="14">
        <f>COUNTIF(I72:CL72,"=8")</f>
        <v>0</v>
      </c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>
        <v>7</v>
      </c>
      <c r="AK72" s="16"/>
      <c r="AL72" s="15">
        <v>4</v>
      </c>
      <c r="AM72" s="16"/>
      <c r="AN72" s="15">
        <v>5</v>
      </c>
      <c r="AO72" s="15">
        <v>2</v>
      </c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</row>
    <row r="73" spans="1:90" x14ac:dyDescent="0.25">
      <c r="A73" s="11" t="str">
        <f t="shared" si="2"/>
        <v xml:space="preserve"> </v>
      </c>
      <c r="B73" s="11">
        <f t="shared" si="3"/>
        <v>66</v>
      </c>
      <c r="C73" s="12" t="s">
        <v>278</v>
      </c>
      <c r="D73" s="12" t="s">
        <v>279</v>
      </c>
      <c r="E73" s="13">
        <f>SUM(I73:CL73)</f>
        <v>18</v>
      </c>
      <c r="F73" s="14">
        <f>COUNTIF(I73:CL73,"=10")</f>
        <v>0</v>
      </c>
      <c r="G73" s="14">
        <f>COUNTIF(I73:CL73,"=9")</f>
        <v>0</v>
      </c>
      <c r="H73" s="14">
        <f>COUNTIF(I73:CL73,"=8")</f>
        <v>0</v>
      </c>
      <c r="I73" s="15"/>
      <c r="J73" s="15"/>
      <c r="K73" s="15"/>
      <c r="L73" s="15"/>
      <c r="M73" s="15"/>
      <c r="N73" s="15"/>
      <c r="O73" s="15"/>
      <c r="P73" s="15"/>
      <c r="Q73" s="15"/>
      <c r="R73" s="15">
        <v>5</v>
      </c>
      <c r="S73" s="15">
        <v>4</v>
      </c>
      <c r="T73" s="15">
        <v>3</v>
      </c>
      <c r="U73" s="15"/>
      <c r="V73" s="15">
        <v>6</v>
      </c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</row>
    <row r="74" spans="1:90" x14ac:dyDescent="0.25">
      <c r="A74" s="11" t="str">
        <f t="shared" si="2"/>
        <v xml:space="preserve"> </v>
      </c>
      <c r="B74" s="11">
        <f t="shared" si="3"/>
        <v>66</v>
      </c>
      <c r="C74" s="12" t="s">
        <v>382</v>
      </c>
      <c r="D74" s="12" t="s">
        <v>45</v>
      </c>
      <c r="E74" s="13">
        <f>SUM(I74:CL74)</f>
        <v>18</v>
      </c>
      <c r="F74" s="14">
        <f>COUNTIF(I74:CL74,"=10")</f>
        <v>0</v>
      </c>
      <c r="G74" s="14">
        <f>COUNTIF(I74:CL74,"=9")</f>
        <v>0</v>
      </c>
      <c r="H74" s="14">
        <f>COUNTIF(I74:CL74,"=8")</f>
        <v>0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6"/>
      <c r="AK74" s="16"/>
      <c r="AL74" s="16"/>
      <c r="AM74" s="15">
        <v>4</v>
      </c>
      <c r="AN74" s="15">
        <v>7</v>
      </c>
      <c r="AO74" s="15">
        <v>7</v>
      </c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</row>
    <row r="75" spans="1:90" x14ac:dyDescent="0.25">
      <c r="A75" s="11" t="str">
        <f t="shared" si="2"/>
        <v xml:space="preserve"> </v>
      </c>
      <c r="B75" s="11">
        <f t="shared" si="3"/>
        <v>72</v>
      </c>
      <c r="C75" s="12" t="s">
        <v>227</v>
      </c>
      <c r="D75" s="12" t="s">
        <v>45</v>
      </c>
      <c r="E75" s="13">
        <f>SUM(I75:CL75)</f>
        <v>17</v>
      </c>
      <c r="F75" s="14">
        <f>COUNTIF(I75:CL75,"=10")</f>
        <v>0</v>
      </c>
      <c r="G75" s="14">
        <f>COUNTIF(I75:CL75,"=9")</f>
        <v>1</v>
      </c>
      <c r="H75" s="14">
        <f>COUNTIF(I75:CL75,"=8")</f>
        <v>0</v>
      </c>
      <c r="I75" s="15"/>
      <c r="J75" s="15">
        <v>9</v>
      </c>
      <c r="K75" s="15"/>
      <c r="L75" s="15">
        <v>7</v>
      </c>
      <c r="M75" s="15"/>
      <c r="N75" s="15"/>
      <c r="O75" s="15"/>
      <c r="P75" s="15">
        <v>1</v>
      </c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</row>
    <row r="76" spans="1:90" x14ac:dyDescent="0.25">
      <c r="A76" s="11" t="str">
        <f t="shared" si="2"/>
        <v xml:space="preserve"> </v>
      </c>
      <c r="B76" s="11">
        <f t="shared" si="3"/>
        <v>72</v>
      </c>
      <c r="C76" s="12" t="s">
        <v>177</v>
      </c>
      <c r="D76" s="12" t="s">
        <v>129</v>
      </c>
      <c r="E76" s="13">
        <f>SUM(I76:CL76)</f>
        <v>17</v>
      </c>
      <c r="F76" s="14">
        <f>COUNTIF(I76:CL76,"=10")</f>
        <v>0</v>
      </c>
      <c r="G76" s="14">
        <f>COUNTIF(I76:CL76,"=9")</f>
        <v>0</v>
      </c>
      <c r="H76" s="14">
        <f>COUNTIF(I76:CL76,"=8")</f>
        <v>0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6"/>
      <c r="AK76" s="16"/>
      <c r="AL76" s="16"/>
      <c r="AM76" s="16"/>
      <c r="AN76" s="16"/>
      <c r="AO76" s="16"/>
      <c r="AP76" s="16"/>
      <c r="AQ76" s="16"/>
      <c r="AR76" s="15">
        <v>6</v>
      </c>
      <c r="AS76" s="15">
        <v>3</v>
      </c>
      <c r="AT76" s="16"/>
      <c r="AU76" s="15">
        <v>5</v>
      </c>
      <c r="AV76" s="16"/>
      <c r="AW76" s="16"/>
      <c r="AX76" s="16"/>
      <c r="AY76" s="16"/>
      <c r="AZ76" s="15">
        <v>3</v>
      </c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</row>
    <row r="77" spans="1:90" x14ac:dyDescent="0.25">
      <c r="A77" s="11" t="str">
        <f t="shared" si="2"/>
        <v xml:space="preserve"> </v>
      </c>
      <c r="B77" s="11">
        <f t="shared" si="3"/>
        <v>72</v>
      </c>
      <c r="C77" s="12" t="s">
        <v>206</v>
      </c>
      <c r="D77" s="12" t="s">
        <v>26</v>
      </c>
      <c r="E77" s="13">
        <f>SUM(I77:CL77)</f>
        <v>17</v>
      </c>
      <c r="F77" s="14">
        <f>COUNTIF(I77:CL77,"=10")</f>
        <v>0</v>
      </c>
      <c r="G77" s="14">
        <f>COUNTIF(I77:CL77,"=9")</f>
        <v>0</v>
      </c>
      <c r="H77" s="14">
        <f>COUNTIF(I77:CL77,"=8")</f>
        <v>0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>
        <v>6</v>
      </c>
      <c r="U77" s="15"/>
      <c r="V77" s="15"/>
      <c r="W77" s="15">
        <v>4</v>
      </c>
      <c r="X77" s="15">
        <v>7</v>
      </c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</row>
    <row r="78" spans="1:90" x14ac:dyDescent="0.25">
      <c r="A78" s="11" t="str">
        <f t="shared" si="2"/>
        <v xml:space="preserve"> </v>
      </c>
      <c r="B78" s="11">
        <f t="shared" si="3"/>
        <v>75</v>
      </c>
      <c r="C78" s="12" t="s">
        <v>364</v>
      </c>
      <c r="D78" s="12" t="s">
        <v>271</v>
      </c>
      <c r="E78" s="13">
        <f>SUM(I78:CL78)</f>
        <v>16</v>
      </c>
      <c r="F78" s="14">
        <f>COUNTIF(I78:CL78,"=10")</f>
        <v>1</v>
      </c>
      <c r="G78" s="14">
        <f>COUNTIF(I78:CL78,"=9")</f>
        <v>0</v>
      </c>
      <c r="H78" s="14">
        <f>COUNTIF(I78:CL78,"=8")</f>
        <v>0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6"/>
      <c r="AK78" s="16"/>
      <c r="AL78" s="15">
        <v>6</v>
      </c>
      <c r="AM78" s="15">
        <v>10</v>
      </c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</row>
    <row r="79" spans="1:90" x14ac:dyDescent="0.25">
      <c r="A79" s="11" t="str">
        <f t="shared" si="2"/>
        <v xml:space="preserve"> </v>
      </c>
      <c r="B79" s="11">
        <f t="shared" si="3"/>
        <v>75</v>
      </c>
      <c r="C79" s="12" t="s">
        <v>422</v>
      </c>
      <c r="D79" s="12" t="s">
        <v>88</v>
      </c>
      <c r="E79" s="13">
        <f>SUM(I79:CL79)</f>
        <v>16</v>
      </c>
      <c r="F79" s="14">
        <f>COUNTIF(I79:CL79,"=10")</f>
        <v>0</v>
      </c>
      <c r="G79" s="14">
        <f>COUNTIF(I79:CL79,"=9")</f>
        <v>1</v>
      </c>
      <c r="H79" s="14">
        <f>COUNTIF(I79:CL79,"=8")</f>
        <v>0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5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>
        <v>9</v>
      </c>
      <c r="CB79" s="16"/>
      <c r="CC79" s="16"/>
      <c r="CD79" s="16"/>
      <c r="CE79" s="16"/>
      <c r="CF79" s="16"/>
      <c r="CG79" s="16">
        <v>7</v>
      </c>
      <c r="CH79" s="16"/>
      <c r="CI79" s="16"/>
      <c r="CJ79" s="16"/>
      <c r="CK79" s="16"/>
      <c r="CL79" s="16"/>
    </row>
    <row r="80" spans="1:90" x14ac:dyDescent="0.25">
      <c r="A80" s="11" t="str">
        <f t="shared" si="2"/>
        <v xml:space="preserve"> </v>
      </c>
      <c r="B80" s="11">
        <f t="shared" si="3"/>
        <v>75</v>
      </c>
      <c r="C80" s="12" t="s">
        <v>408</v>
      </c>
      <c r="D80" s="12" t="s">
        <v>106</v>
      </c>
      <c r="E80" s="13">
        <f>SUM(I80:CL80)</f>
        <v>16</v>
      </c>
      <c r="F80" s="14">
        <f>COUNTIF(I80:CL80,"=10")</f>
        <v>0</v>
      </c>
      <c r="G80" s="14">
        <f>COUNTIF(I80:CL80,"=9")</f>
        <v>0</v>
      </c>
      <c r="H80" s="14">
        <f>COUNTIF(I80:CL80,"=8")</f>
        <v>1</v>
      </c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5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>
        <v>1</v>
      </c>
      <c r="CB80" s="16">
        <v>8</v>
      </c>
      <c r="CC80" s="16">
        <v>6</v>
      </c>
      <c r="CD80" s="16">
        <v>1</v>
      </c>
      <c r="CE80" s="16"/>
      <c r="CF80" s="16"/>
      <c r="CG80" s="16"/>
      <c r="CH80" s="16"/>
      <c r="CI80" s="16"/>
      <c r="CJ80" s="16"/>
      <c r="CK80" s="16"/>
      <c r="CL80" s="16"/>
    </row>
    <row r="81" spans="1:90" x14ac:dyDescent="0.25">
      <c r="A81" s="11" t="str">
        <f t="shared" si="2"/>
        <v xml:space="preserve"> </v>
      </c>
      <c r="B81" s="11">
        <f t="shared" si="3"/>
        <v>75</v>
      </c>
      <c r="C81" s="12" t="s">
        <v>44</v>
      </c>
      <c r="D81" s="12" t="s">
        <v>45</v>
      </c>
      <c r="E81" s="13">
        <f>SUM(I81:CL81)</f>
        <v>16</v>
      </c>
      <c r="F81" s="14">
        <f>COUNTIF(I81:CL81,"=10")</f>
        <v>0</v>
      </c>
      <c r="G81" s="14">
        <f>COUNTIF(I81:CL81,"=9")</f>
        <v>0</v>
      </c>
      <c r="H81" s="14">
        <f>COUNTIF(I81:CL81,"=8")</f>
        <v>0</v>
      </c>
      <c r="I81" s="15">
        <v>5</v>
      </c>
      <c r="J81" s="15">
        <v>4</v>
      </c>
      <c r="K81" s="15">
        <v>7</v>
      </c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</row>
    <row r="82" spans="1:90" x14ac:dyDescent="0.25">
      <c r="A82" s="11" t="str">
        <f t="shared" si="2"/>
        <v xml:space="preserve"> </v>
      </c>
      <c r="B82" s="11">
        <f t="shared" si="3"/>
        <v>75</v>
      </c>
      <c r="C82" s="12" t="s">
        <v>229</v>
      </c>
      <c r="D82" s="12" t="s">
        <v>230</v>
      </c>
      <c r="E82" s="13">
        <f>SUM(I82:CL82)</f>
        <v>16</v>
      </c>
      <c r="F82" s="14">
        <f>COUNTIF(I82:CL82,"=10")</f>
        <v>0</v>
      </c>
      <c r="G82" s="14">
        <f>COUNTIF(I82:CL82,"=9")</f>
        <v>0</v>
      </c>
      <c r="H82" s="14">
        <f>COUNTIF(I82:CL82,"=8")</f>
        <v>0</v>
      </c>
      <c r="I82" s="15"/>
      <c r="J82" s="15"/>
      <c r="K82" s="15"/>
      <c r="L82" s="15"/>
      <c r="M82" s="15"/>
      <c r="N82" s="15"/>
      <c r="O82" s="15"/>
      <c r="P82" s="15"/>
      <c r="Q82" s="15"/>
      <c r="R82" s="15">
        <v>2</v>
      </c>
      <c r="S82" s="15">
        <v>7</v>
      </c>
      <c r="T82" s="15">
        <v>7</v>
      </c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</row>
    <row r="83" spans="1:90" x14ac:dyDescent="0.25">
      <c r="A83" s="11" t="str">
        <f t="shared" si="2"/>
        <v xml:space="preserve"> </v>
      </c>
      <c r="B83" s="11">
        <f t="shared" si="3"/>
        <v>80</v>
      </c>
      <c r="C83" s="12" t="s">
        <v>103</v>
      </c>
      <c r="D83" s="12" t="s">
        <v>104</v>
      </c>
      <c r="E83" s="13">
        <f>SUM(I83:CL83)</f>
        <v>15</v>
      </c>
      <c r="F83" s="14">
        <f>COUNTIF(I83:CL83,"=10")</f>
        <v>0</v>
      </c>
      <c r="G83" s="14">
        <f>COUNTIF(I83:CL83,"=9")</f>
        <v>0</v>
      </c>
      <c r="H83" s="14">
        <f>COUNTIF(I83:CL83,"=8")</f>
        <v>1</v>
      </c>
      <c r="I83" s="15"/>
      <c r="J83" s="15"/>
      <c r="K83" s="15"/>
      <c r="L83" s="15"/>
      <c r="M83" s="15">
        <v>5</v>
      </c>
      <c r="N83" s="15">
        <v>2</v>
      </c>
      <c r="O83" s="15">
        <v>8</v>
      </c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</row>
    <row r="84" spans="1:90" x14ac:dyDescent="0.25">
      <c r="A84" s="11" t="str">
        <f t="shared" si="2"/>
        <v xml:space="preserve"> </v>
      </c>
      <c r="B84" s="11">
        <f t="shared" si="3"/>
        <v>80</v>
      </c>
      <c r="C84" s="12" t="s">
        <v>151</v>
      </c>
      <c r="D84" s="12" t="s">
        <v>152</v>
      </c>
      <c r="E84" s="13">
        <f>SUM(I84:CL84)</f>
        <v>15</v>
      </c>
      <c r="F84" s="14">
        <f>COUNTIF(I84:CL84,"=10")</f>
        <v>0</v>
      </c>
      <c r="G84" s="14">
        <f>COUNTIF(I84:CL84,"=9")</f>
        <v>0</v>
      </c>
      <c r="H84" s="14">
        <f>COUNTIF(I84:CL84,"=8")</f>
        <v>1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>
        <v>7</v>
      </c>
      <c r="V84" s="15"/>
      <c r="W84" s="15">
        <v>8</v>
      </c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</row>
    <row r="85" spans="1:90" x14ac:dyDescent="0.25">
      <c r="A85" s="11" t="str">
        <f t="shared" si="2"/>
        <v xml:space="preserve"> </v>
      </c>
      <c r="B85" s="11">
        <f t="shared" si="3"/>
        <v>80</v>
      </c>
      <c r="C85" s="12" t="s">
        <v>343</v>
      </c>
      <c r="D85" s="12" t="s">
        <v>68</v>
      </c>
      <c r="E85" s="13">
        <f>SUM(I85:CL85)</f>
        <v>15</v>
      </c>
      <c r="F85" s="14">
        <f>COUNTIF(I85:CL85,"=10")</f>
        <v>0</v>
      </c>
      <c r="G85" s="14">
        <f>COUNTIF(I85:CL85,"=9")</f>
        <v>0</v>
      </c>
      <c r="H85" s="14">
        <f>COUNTIF(I85:CL85,"=8")</f>
        <v>1</v>
      </c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>
        <v>7</v>
      </c>
      <c r="AD85" s="15"/>
      <c r="AE85" s="15"/>
      <c r="AF85" s="15">
        <v>8</v>
      </c>
      <c r="AG85" s="15"/>
      <c r="AH85" s="15"/>
      <c r="AI85" s="15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</row>
    <row r="86" spans="1:90" x14ac:dyDescent="0.25">
      <c r="A86" s="11" t="str">
        <f t="shared" si="2"/>
        <v xml:space="preserve"> </v>
      </c>
      <c r="B86" s="11">
        <f t="shared" si="3"/>
        <v>80</v>
      </c>
      <c r="C86" s="12" t="s">
        <v>410</v>
      </c>
      <c r="D86" s="12" t="s">
        <v>187</v>
      </c>
      <c r="E86" s="13">
        <f>SUM(I86:CL86)</f>
        <v>15</v>
      </c>
      <c r="F86" s="14">
        <f>COUNTIF(I86:CL86,"=10")</f>
        <v>0</v>
      </c>
      <c r="G86" s="14">
        <f>COUNTIF(I86:CL86,"=9")</f>
        <v>0</v>
      </c>
      <c r="H86" s="14">
        <f>COUNTIF(I86:CL86,"=8")</f>
        <v>0</v>
      </c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5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>
        <v>6</v>
      </c>
      <c r="CC86" s="16">
        <v>7</v>
      </c>
      <c r="CD86" s="16">
        <v>2</v>
      </c>
      <c r="CE86" s="16"/>
      <c r="CF86" s="16"/>
      <c r="CG86" s="16"/>
      <c r="CH86" s="16"/>
      <c r="CI86" s="16"/>
      <c r="CJ86" s="16"/>
      <c r="CK86" s="16"/>
      <c r="CL86" s="16"/>
    </row>
    <row r="87" spans="1:90" x14ac:dyDescent="0.25">
      <c r="A87" s="11" t="str">
        <f t="shared" si="2"/>
        <v xml:space="preserve"> </v>
      </c>
      <c r="B87" s="11">
        <f t="shared" si="3"/>
        <v>84</v>
      </c>
      <c r="C87" s="16" t="s">
        <v>290</v>
      </c>
      <c r="D87" s="16" t="s">
        <v>78</v>
      </c>
      <c r="E87" s="13">
        <f>SUM(I87:CL87)</f>
        <v>14</v>
      </c>
      <c r="F87" s="14">
        <f>COUNTIF(I87:CL87,"=10")</f>
        <v>0</v>
      </c>
      <c r="G87" s="14">
        <f>COUNTIF(I87:CL87,"=9")</f>
        <v>1</v>
      </c>
      <c r="H87" s="14">
        <f>COUNTIF(I87:CL87,"=8")</f>
        <v>0</v>
      </c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>
        <v>9</v>
      </c>
      <c r="BK87" s="16"/>
      <c r="BL87" s="16"/>
      <c r="BM87" s="16"/>
      <c r="BN87" s="16">
        <v>5</v>
      </c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</row>
    <row r="88" spans="1:90" x14ac:dyDescent="0.25">
      <c r="A88" s="11" t="str">
        <f t="shared" si="2"/>
        <v xml:space="preserve"> </v>
      </c>
      <c r="B88" s="11">
        <f t="shared" si="3"/>
        <v>84</v>
      </c>
      <c r="C88" s="16" t="s">
        <v>165</v>
      </c>
      <c r="D88" s="16" t="s">
        <v>78</v>
      </c>
      <c r="E88" s="13">
        <f>SUM(I88:CL88)</f>
        <v>14</v>
      </c>
      <c r="F88" s="14">
        <f>COUNTIF(I88:CL88,"=10")</f>
        <v>0</v>
      </c>
      <c r="G88" s="14">
        <f>COUNTIF(I88:CL88,"=9")</f>
        <v>0</v>
      </c>
      <c r="H88" s="14">
        <f>COUNTIF(I88:CL88,"=8")</f>
        <v>1</v>
      </c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>
        <v>5</v>
      </c>
      <c r="BF88" s="16"/>
      <c r="BG88" s="16"/>
      <c r="BH88" s="16"/>
      <c r="BI88" s="16"/>
      <c r="BJ88" s="16">
        <v>1</v>
      </c>
      <c r="BK88" s="16"/>
      <c r="BL88" s="16"/>
      <c r="BM88" s="16">
        <v>8</v>
      </c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</row>
    <row r="89" spans="1:90" x14ac:dyDescent="0.25">
      <c r="A89" s="11" t="str">
        <f t="shared" si="2"/>
        <v xml:space="preserve"> </v>
      </c>
      <c r="B89" s="11">
        <f t="shared" si="3"/>
        <v>84</v>
      </c>
      <c r="C89" s="16" t="s">
        <v>252</v>
      </c>
      <c r="D89" s="16" t="s">
        <v>253</v>
      </c>
      <c r="E89" s="13">
        <f>SUM(I89:CL89)</f>
        <v>14</v>
      </c>
      <c r="F89" s="14">
        <f>COUNTIF(I89:CL89,"=10")</f>
        <v>0</v>
      </c>
      <c r="G89" s="14">
        <f>COUNTIF(I89:CL89,"=9")</f>
        <v>0</v>
      </c>
      <c r="H89" s="14">
        <f>COUNTIF(I89:CL89,"=8")</f>
        <v>1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>
        <v>2</v>
      </c>
      <c r="BM89" s="16"/>
      <c r="BN89" s="16">
        <v>8</v>
      </c>
      <c r="BO89" s="16">
        <v>4</v>
      </c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</row>
    <row r="90" spans="1:90" x14ac:dyDescent="0.25">
      <c r="A90" s="11" t="str">
        <f t="shared" si="2"/>
        <v xml:space="preserve"> </v>
      </c>
      <c r="B90" s="11">
        <f t="shared" si="3"/>
        <v>84</v>
      </c>
      <c r="C90" s="12" t="s">
        <v>171</v>
      </c>
      <c r="D90" s="12" t="s">
        <v>28</v>
      </c>
      <c r="E90" s="13">
        <f>SUM(I90:CL90)</f>
        <v>14</v>
      </c>
      <c r="F90" s="14">
        <f>COUNTIF(I90:CL90,"=10")</f>
        <v>0</v>
      </c>
      <c r="G90" s="14">
        <f>COUNTIF(I90:CL90,"=9")</f>
        <v>0</v>
      </c>
      <c r="H90" s="14">
        <f>COUNTIF(I90:CL90,"=8")</f>
        <v>0</v>
      </c>
      <c r="I90" s="15">
        <v>4</v>
      </c>
      <c r="J90" s="15">
        <v>5</v>
      </c>
      <c r="K90" s="15"/>
      <c r="L90" s="15"/>
      <c r="M90" s="15"/>
      <c r="N90" s="15">
        <v>5</v>
      </c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</row>
    <row r="91" spans="1:90" x14ac:dyDescent="0.25">
      <c r="A91" s="11" t="str">
        <f t="shared" si="2"/>
        <v xml:space="preserve"> </v>
      </c>
      <c r="B91" s="11">
        <f t="shared" si="3"/>
        <v>84</v>
      </c>
      <c r="C91" s="12" t="s">
        <v>259</v>
      </c>
      <c r="D91" s="12" t="s">
        <v>260</v>
      </c>
      <c r="E91" s="13">
        <f>SUM(I91:CL91)</f>
        <v>14</v>
      </c>
      <c r="F91" s="14">
        <f>COUNTIF(I91:CL91,"=10")</f>
        <v>0</v>
      </c>
      <c r="G91" s="14">
        <f>COUNTIF(I91:CL91,"=9")</f>
        <v>0</v>
      </c>
      <c r="H91" s="14">
        <f>COUNTIF(I91:CL91,"=8")</f>
        <v>0</v>
      </c>
      <c r="I91" s="15"/>
      <c r="J91" s="15"/>
      <c r="K91" s="15"/>
      <c r="L91" s="15"/>
      <c r="M91" s="15"/>
      <c r="N91" s="15"/>
      <c r="O91" s="15">
        <v>6</v>
      </c>
      <c r="P91" s="15"/>
      <c r="Q91" s="15">
        <v>6</v>
      </c>
      <c r="R91" s="15"/>
      <c r="S91" s="15"/>
      <c r="T91" s="15"/>
      <c r="U91" s="15"/>
      <c r="V91" s="15">
        <v>2</v>
      </c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</row>
    <row r="92" spans="1:90" x14ac:dyDescent="0.25">
      <c r="A92" s="11" t="str">
        <f t="shared" si="2"/>
        <v xml:space="preserve"> </v>
      </c>
      <c r="B92" s="11">
        <f t="shared" si="3"/>
        <v>89</v>
      </c>
      <c r="C92" s="12" t="s">
        <v>356</v>
      </c>
      <c r="D92" s="12" t="s">
        <v>357</v>
      </c>
      <c r="E92" s="13">
        <f>SUM(I92:CL92)</f>
        <v>13</v>
      </c>
      <c r="F92" s="14">
        <f>COUNTIF(I92:CL92,"=10")</f>
        <v>1</v>
      </c>
      <c r="G92" s="14">
        <f>COUNTIF(I92:CL92,"=9")</f>
        <v>0</v>
      </c>
      <c r="H92" s="14">
        <f>COUNTIF(I92:CL92,"=8")</f>
        <v>0</v>
      </c>
      <c r="I92" s="15">
        <v>10</v>
      </c>
      <c r="J92" s="15"/>
      <c r="K92" s="15">
        <v>3</v>
      </c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</row>
    <row r="93" spans="1:90" x14ac:dyDescent="0.25">
      <c r="A93" s="11" t="str">
        <f t="shared" si="2"/>
        <v xml:space="preserve"> </v>
      </c>
      <c r="B93" s="11">
        <f t="shared" si="3"/>
        <v>89</v>
      </c>
      <c r="C93" s="12" t="s">
        <v>19</v>
      </c>
      <c r="D93" s="12" t="s">
        <v>20</v>
      </c>
      <c r="E93" s="13">
        <f>SUM(I93:CL93)</f>
        <v>13</v>
      </c>
      <c r="F93" s="14">
        <f>COUNTIF(I93:CL93,"=10")</f>
        <v>0</v>
      </c>
      <c r="G93" s="14">
        <f>COUNTIF(I93:CL93,"=9")</f>
        <v>1</v>
      </c>
      <c r="H93" s="14">
        <f>COUNTIF(I93:CL93,"=8")</f>
        <v>0</v>
      </c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>
        <v>9</v>
      </c>
      <c r="Z93" s="15"/>
      <c r="AA93" s="15"/>
      <c r="AB93" s="15"/>
      <c r="AC93" s="15"/>
      <c r="AD93" s="15">
        <v>3</v>
      </c>
      <c r="AE93" s="15">
        <v>1</v>
      </c>
      <c r="AF93" s="15"/>
      <c r="AG93" s="15"/>
      <c r="AH93" s="15"/>
      <c r="AI93" s="15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</row>
    <row r="94" spans="1:90" x14ac:dyDescent="0.25">
      <c r="A94" s="11" t="str">
        <f t="shared" si="2"/>
        <v xml:space="preserve"> </v>
      </c>
      <c r="B94" s="11">
        <f t="shared" si="3"/>
        <v>89</v>
      </c>
      <c r="C94" s="16" t="s">
        <v>238</v>
      </c>
      <c r="D94" s="16" t="s">
        <v>239</v>
      </c>
      <c r="E94" s="13">
        <f>SUM(I94:CL94)</f>
        <v>13</v>
      </c>
      <c r="F94" s="14">
        <f>COUNTIF(I94:CL94,"=10")</f>
        <v>0</v>
      </c>
      <c r="G94" s="14">
        <f>COUNTIF(I94:CL94,"=9")</f>
        <v>1</v>
      </c>
      <c r="H94" s="14">
        <f>COUNTIF(I94:CL94,"=8")</f>
        <v>0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>
        <v>1</v>
      </c>
      <c r="BU94" s="16">
        <v>9</v>
      </c>
      <c r="BV94" s="16"/>
      <c r="BW94" s="16">
        <v>3</v>
      </c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</row>
    <row r="95" spans="1:90" x14ac:dyDescent="0.25">
      <c r="A95" s="11" t="str">
        <f t="shared" si="2"/>
        <v xml:space="preserve"> </v>
      </c>
      <c r="B95" s="11">
        <f t="shared" si="3"/>
        <v>89</v>
      </c>
      <c r="C95" s="12" t="s">
        <v>237</v>
      </c>
      <c r="D95" s="12" t="s">
        <v>20</v>
      </c>
      <c r="E95" s="13">
        <f>SUM(I95:CL95)</f>
        <v>13</v>
      </c>
      <c r="F95" s="14">
        <f>COUNTIF(I95:CL95,"=10")</f>
        <v>0</v>
      </c>
      <c r="G95" s="14">
        <f>COUNTIF(I95:CL95,"=9")</f>
        <v>0</v>
      </c>
      <c r="H95" s="14">
        <f>COUNTIF(I95:CL95,"=8")</f>
        <v>1</v>
      </c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>
        <v>8</v>
      </c>
      <c r="AD95" s="15"/>
      <c r="AE95" s="15"/>
      <c r="AF95" s="15">
        <v>5</v>
      </c>
      <c r="AG95" s="15"/>
      <c r="AH95" s="15"/>
      <c r="AI95" s="15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</row>
    <row r="96" spans="1:90" x14ac:dyDescent="0.25">
      <c r="A96" s="11" t="str">
        <f t="shared" si="2"/>
        <v xml:space="preserve"> </v>
      </c>
      <c r="B96" s="11">
        <f t="shared" si="3"/>
        <v>89</v>
      </c>
      <c r="C96" s="12" t="s">
        <v>202</v>
      </c>
      <c r="D96" s="12" t="s">
        <v>203</v>
      </c>
      <c r="E96" s="13">
        <f>SUM(I96:CL96)</f>
        <v>13</v>
      </c>
      <c r="F96" s="14">
        <f>COUNTIF(I96:CL96,"=10")</f>
        <v>0</v>
      </c>
      <c r="G96" s="14">
        <f>COUNTIF(I96:CL96,"=9")</f>
        <v>0</v>
      </c>
      <c r="H96" s="14">
        <f>COUNTIF(I96:CL96,"=8")</f>
        <v>0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>
        <v>3</v>
      </c>
      <c r="AH96" s="15">
        <v>7</v>
      </c>
      <c r="AI96" s="15">
        <v>3</v>
      </c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</row>
    <row r="97" spans="1:90" x14ac:dyDescent="0.25">
      <c r="A97" s="11" t="str">
        <f t="shared" si="2"/>
        <v xml:space="preserve"> </v>
      </c>
      <c r="B97" s="11">
        <f t="shared" si="3"/>
        <v>89</v>
      </c>
      <c r="C97" s="12" t="s">
        <v>326</v>
      </c>
      <c r="D97" s="12" t="s">
        <v>327</v>
      </c>
      <c r="E97" s="13">
        <f>SUM(I97:CL97)</f>
        <v>13</v>
      </c>
      <c r="F97" s="14">
        <f>COUNTIF(I97:CL97,"=10")</f>
        <v>0</v>
      </c>
      <c r="G97" s="14">
        <f>COUNTIF(I97:CL97,"=9")</f>
        <v>0</v>
      </c>
      <c r="H97" s="14">
        <f>COUNTIF(I97:CL97,"=8")</f>
        <v>0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>
        <v>6</v>
      </c>
      <c r="AA97" s="15">
        <v>7</v>
      </c>
      <c r="AB97" s="15"/>
      <c r="AC97" s="15"/>
      <c r="AD97" s="15"/>
      <c r="AE97" s="15"/>
      <c r="AF97" s="15"/>
      <c r="AG97" s="15"/>
      <c r="AH97" s="15"/>
      <c r="AI97" s="15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</row>
    <row r="98" spans="1:90" x14ac:dyDescent="0.25">
      <c r="A98" s="11" t="str">
        <f t="shared" si="2"/>
        <v xml:space="preserve"> </v>
      </c>
      <c r="B98" s="11">
        <f t="shared" si="3"/>
        <v>89</v>
      </c>
      <c r="C98" s="12" t="s">
        <v>379</v>
      </c>
      <c r="D98" s="12" t="s">
        <v>230</v>
      </c>
      <c r="E98" s="13">
        <f>SUM(I98:CL98)</f>
        <v>13</v>
      </c>
      <c r="F98" s="14">
        <f>COUNTIF(I98:CL98,"=10")</f>
        <v>0</v>
      </c>
      <c r="G98" s="14">
        <f>COUNTIF(I98:CL98,"=9")</f>
        <v>0</v>
      </c>
      <c r="H98" s="14">
        <f>COUNTIF(I98:CL98,"=8")</f>
        <v>0</v>
      </c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>
        <v>4</v>
      </c>
      <c r="Z98" s="15"/>
      <c r="AA98" s="15">
        <v>5</v>
      </c>
      <c r="AB98" s="15"/>
      <c r="AC98" s="15"/>
      <c r="AD98" s="15"/>
      <c r="AE98" s="15"/>
      <c r="AF98" s="15"/>
      <c r="AG98" s="15">
        <v>4</v>
      </c>
      <c r="AH98" s="15"/>
      <c r="AI98" s="15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</row>
    <row r="99" spans="1:90" x14ac:dyDescent="0.25">
      <c r="A99" s="11" t="str">
        <f t="shared" si="2"/>
        <v xml:space="preserve"> </v>
      </c>
      <c r="B99" s="11">
        <f t="shared" si="3"/>
        <v>96</v>
      </c>
      <c r="C99" s="12" t="s">
        <v>95</v>
      </c>
      <c r="D99" s="12" t="s">
        <v>53</v>
      </c>
      <c r="E99" s="13">
        <f>SUM(I99:CL99)</f>
        <v>12</v>
      </c>
      <c r="F99" s="14">
        <f>COUNTIF(I99:CL99,"=10")</f>
        <v>0</v>
      </c>
      <c r="G99" s="14">
        <f>COUNTIF(I99:CL99,"=9")</f>
        <v>0</v>
      </c>
      <c r="H99" s="14">
        <f>COUNTIF(I99:CL99,"=8")</f>
        <v>1</v>
      </c>
      <c r="I99" s="15"/>
      <c r="J99" s="15"/>
      <c r="K99" s="15"/>
      <c r="L99" s="15">
        <v>4</v>
      </c>
      <c r="M99" s="15">
        <v>8</v>
      </c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</row>
    <row r="100" spans="1:90" x14ac:dyDescent="0.25">
      <c r="A100" s="11" t="str">
        <f t="shared" si="2"/>
        <v xml:space="preserve"> </v>
      </c>
      <c r="B100" s="11">
        <f t="shared" si="3"/>
        <v>96</v>
      </c>
      <c r="C100" s="12" t="s">
        <v>333</v>
      </c>
      <c r="D100" s="12" t="s">
        <v>20</v>
      </c>
      <c r="E100" s="13">
        <f>SUM(I100:CL100)</f>
        <v>12</v>
      </c>
      <c r="F100" s="14">
        <f>COUNTIF(I100:CL100,"=10")</f>
        <v>0</v>
      </c>
      <c r="G100" s="14">
        <f>COUNTIF(I100:CL100,"=9")</f>
        <v>0</v>
      </c>
      <c r="H100" s="14">
        <f>COUNTIF(I100:CL100,"=8")</f>
        <v>1</v>
      </c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>
        <v>8</v>
      </c>
      <c r="Z100" s="15"/>
      <c r="AA100" s="15"/>
      <c r="AB100" s="15">
        <v>4</v>
      </c>
      <c r="AC100" s="15"/>
      <c r="AD100" s="15"/>
      <c r="AE100" s="15"/>
      <c r="AF100" s="15"/>
      <c r="AG100" s="15"/>
      <c r="AH100" s="15"/>
      <c r="AI100" s="15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</row>
    <row r="101" spans="1:90" x14ac:dyDescent="0.25">
      <c r="A101" s="11" t="str">
        <f t="shared" si="2"/>
        <v xml:space="preserve"> </v>
      </c>
      <c r="B101" s="11">
        <f t="shared" si="3"/>
        <v>96</v>
      </c>
      <c r="C101" s="12" t="s">
        <v>245</v>
      </c>
      <c r="D101" s="12" t="s">
        <v>92</v>
      </c>
      <c r="E101" s="13">
        <f>SUM(I101:CL101)</f>
        <v>12</v>
      </c>
      <c r="F101" s="14">
        <f>COUNTIF(I101:CL101,"=10")</f>
        <v>0</v>
      </c>
      <c r="G101" s="14">
        <f>COUNTIF(I101:CL101,"=9")</f>
        <v>0</v>
      </c>
      <c r="H101" s="14">
        <f>COUNTIF(I101:CL101,"=8")</f>
        <v>0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>
        <v>7</v>
      </c>
      <c r="AA101" s="15"/>
      <c r="AB101" s="15">
        <v>5</v>
      </c>
      <c r="AC101" s="15"/>
      <c r="AD101" s="15"/>
      <c r="AE101" s="15"/>
      <c r="AF101" s="15"/>
      <c r="AG101" s="15"/>
      <c r="AH101" s="15"/>
      <c r="AI101" s="15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</row>
    <row r="102" spans="1:90" x14ac:dyDescent="0.25">
      <c r="A102" s="11" t="str">
        <f t="shared" si="2"/>
        <v xml:space="preserve"> </v>
      </c>
      <c r="B102" s="11">
        <f t="shared" si="3"/>
        <v>96</v>
      </c>
      <c r="C102" s="12" t="s">
        <v>362</v>
      </c>
      <c r="D102" s="12" t="s">
        <v>185</v>
      </c>
      <c r="E102" s="13">
        <f>SUM(I102:CL102)</f>
        <v>12</v>
      </c>
      <c r="F102" s="14">
        <f>COUNTIF(I102:CL102,"=10")</f>
        <v>0</v>
      </c>
      <c r="G102" s="14">
        <f>COUNTIF(I102:CL102,"=9")</f>
        <v>0</v>
      </c>
      <c r="H102" s="14">
        <f>COUNTIF(I102:CL102,"=8")</f>
        <v>0</v>
      </c>
      <c r="I102" s="15"/>
      <c r="J102" s="15"/>
      <c r="K102" s="15"/>
      <c r="L102" s="15"/>
      <c r="M102" s="15">
        <v>6</v>
      </c>
      <c r="N102" s="15">
        <v>6</v>
      </c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</row>
    <row r="103" spans="1:90" x14ac:dyDescent="0.25">
      <c r="A103" s="11" t="str">
        <f t="shared" si="2"/>
        <v xml:space="preserve"> </v>
      </c>
      <c r="B103" s="11">
        <f t="shared" si="3"/>
        <v>100</v>
      </c>
      <c r="C103" s="12" t="s">
        <v>54</v>
      </c>
      <c r="D103" s="12" t="s">
        <v>55</v>
      </c>
      <c r="E103" s="13">
        <f>SUM(I103:CL103)</f>
        <v>11</v>
      </c>
      <c r="F103" s="14">
        <f>COUNTIF(I103:CL103,"=10")</f>
        <v>0</v>
      </c>
      <c r="G103" s="14">
        <f>COUNTIF(I103:CL103,"=9")</f>
        <v>1</v>
      </c>
      <c r="H103" s="14">
        <f>COUNTIF(I103:CL103,"=8")</f>
        <v>0</v>
      </c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>
        <v>9</v>
      </c>
      <c r="AE103" s="15">
        <v>2</v>
      </c>
      <c r="AF103" s="15"/>
      <c r="AG103" s="15"/>
      <c r="AH103" s="15"/>
      <c r="AI103" s="15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</row>
    <row r="104" spans="1:90" x14ac:dyDescent="0.25">
      <c r="A104" s="11" t="str">
        <f t="shared" si="2"/>
        <v xml:space="preserve"> </v>
      </c>
      <c r="B104" s="11">
        <f t="shared" si="3"/>
        <v>100</v>
      </c>
      <c r="C104" s="12" t="s">
        <v>304</v>
      </c>
      <c r="D104" s="12" t="s">
        <v>305</v>
      </c>
      <c r="E104" s="13">
        <f>SUM(I104:CL104)</f>
        <v>11</v>
      </c>
      <c r="F104" s="14">
        <f>COUNTIF(I104:CL104,"=10")</f>
        <v>0</v>
      </c>
      <c r="G104" s="14">
        <f>COUNTIF(I104:CL104,"=9")</f>
        <v>0</v>
      </c>
      <c r="H104" s="14">
        <f>COUNTIF(I104:CL104,"=8")</f>
        <v>0</v>
      </c>
      <c r="I104" s="15"/>
      <c r="J104" s="15"/>
      <c r="K104" s="15"/>
      <c r="L104" s="15"/>
      <c r="M104" s="15"/>
      <c r="N104" s="15"/>
      <c r="O104" s="15"/>
      <c r="P104" s="15"/>
      <c r="Q104" s="15"/>
      <c r="R104" s="15">
        <v>6</v>
      </c>
      <c r="S104" s="15">
        <v>5</v>
      </c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</row>
    <row r="105" spans="1:90" x14ac:dyDescent="0.25">
      <c r="A105" s="11" t="str">
        <f t="shared" si="2"/>
        <v xml:space="preserve"> </v>
      </c>
      <c r="B105" s="11">
        <f t="shared" si="3"/>
        <v>100</v>
      </c>
      <c r="C105" s="12" t="s">
        <v>138</v>
      </c>
      <c r="D105" s="12" t="s">
        <v>78</v>
      </c>
      <c r="E105" s="13">
        <f>SUM(I105:CL105)</f>
        <v>11</v>
      </c>
      <c r="F105" s="14">
        <f>COUNTIF(I105:CL105,"=10")</f>
        <v>0</v>
      </c>
      <c r="G105" s="14">
        <f>COUNTIF(I105:CL105,"=9")</f>
        <v>0</v>
      </c>
      <c r="H105" s="14">
        <f>COUNTIF(I105:CL105,"=8")</f>
        <v>0</v>
      </c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>
        <v>5</v>
      </c>
      <c r="BW105" s="16">
        <v>2</v>
      </c>
      <c r="BX105" s="16">
        <v>1</v>
      </c>
      <c r="BY105" s="16">
        <v>3</v>
      </c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</row>
    <row r="106" spans="1:90" x14ac:dyDescent="0.25">
      <c r="A106" s="11" t="str">
        <f t="shared" si="2"/>
        <v xml:space="preserve"> </v>
      </c>
      <c r="B106" s="11">
        <f t="shared" si="3"/>
        <v>103</v>
      </c>
      <c r="C106" s="12" t="s">
        <v>98</v>
      </c>
      <c r="D106" s="12" t="s">
        <v>99</v>
      </c>
      <c r="E106" s="13">
        <f>SUM(I106:CL106)</f>
        <v>10</v>
      </c>
      <c r="F106" s="14">
        <f>COUNTIF(I106:CL106,"=10")</f>
        <v>1</v>
      </c>
      <c r="G106" s="14">
        <f>COUNTIF(I106:CL106,"=9")</f>
        <v>0</v>
      </c>
      <c r="H106" s="14">
        <f>COUNTIF(I106:CL106,"=8")</f>
        <v>0</v>
      </c>
      <c r="I106" s="15"/>
      <c r="J106" s="15"/>
      <c r="K106" s="15">
        <v>10</v>
      </c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</row>
    <row r="107" spans="1:90" x14ac:dyDescent="0.25">
      <c r="A107" s="11" t="str">
        <f t="shared" si="2"/>
        <v xml:space="preserve"> </v>
      </c>
      <c r="B107" s="11">
        <f t="shared" si="3"/>
        <v>103</v>
      </c>
      <c r="C107" s="12" t="s">
        <v>115</v>
      </c>
      <c r="D107" s="12" t="s">
        <v>116</v>
      </c>
      <c r="E107" s="13">
        <f>SUM(I107:CL107)</f>
        <v>10</v>
      </c>
      <c r="F107" s="14">
        <f>COUNTIF(I107:CL107,"=10")</f>
        <v>0</v>
      </c>
      <c r="G107" s="14">
        <f>COUNTIF(I107:CL107,"=9")</f>
        <v>0</v>
      </c>
      <c r="H107" s="14">
        <f>COUNTIF(I107:CL107,"=8")</f>
        <v>1</v>
      </c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>
        <v>8</v>
      </c>
      <c r="AA107" s="15"/>
      <c r="AB107" s="15">
        <v>2</v>
      </c>
      <c r="AC107" s="15"/>
      <c r="AD107" s="15"/>
      <c r="AE107" s="15"/>
      <c r="AF107" s="15"/>
      <c r="AG107" s="15"/>
      <c r="AH107" s="15"/>
      <c r="AI107" s="15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</row>
    <row r="108" spans="1:90" x14ac:dyDescent="0.25">
      <c r="A108" s="11" t="str">
        <f t="shared" si="2"/>
        <v xml:space="preserve"> </v>
      </c>
      <c r="B108" s="11">
        <f t="shared" si="3"/>
        <v>103</v>
      </c>
      <c r="C108" s="12" t="s">
        <v>71</v>
      </c>
      <c r="D108" s="12" t="s">
        <v>72</v>
      </c>
      <c r="E108" s="13">
        <f>SUM(I108:CL108)</f>
        <v>10</v>
      </c>
      <c r="F108" s="14">
        <f>COUNTIF(I108:CL108,"=10")</f>
        <v>0</v>
      </c>
      <c r="G108" s="14">
        <f>COUNTIF(I108:CL108,"=9")</f>
        <v>0</v>
      </c>
      <c r="H108" s="14">
        <f>COUNTIF(I108:CL108,"=8")</f>
        <v>0</v>
      </c>
      <c r="I108" s="15"/>
      <c r="J108" s="15"/>
      <c r="K108" s="15"/>
      <c r="L108" s="15"/>
      <c r="M108" s="15"/>
      <c r="N108" s="15"/>
      <c r="O108" s="15"/>
      <c r="P108" s="15">
        <v>3</v>
      </c>
      <c r="Q108" s="15">
        <v>7</v>
      </c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</row>
    <row r="109" spans="1:90" x14ac:dyDescent="0.25">
      <c r="A109" s="11" t="str">
        <f t="shared" si="2"/>
        <v xml:space="preserve"> </v>
      </c>
      <c r="B109" s="11">
        <f t="shared" si="3"/>
        <v>103</v>
      </c>
      <c r="C109" s="16" t="s">
        <v>102</v>
      </c>
      <c r="D109" s="16" t="s">
        <v>90</v>
      </c>
      <c r="E109" s="13">
        <f>SUM(I109:CL109)</f>
        <v>10</v>
      </c>
      <c r="F109" s="14">
        <f>COUNTIF(I109:CL109,"=10")</f>
        <v>0</v>
      </c>
      <c r="G109" s="14">
        <f>COUNTIF(I109:CL109,"=9")</f>
        <v>0</v>
      </c>
      <c r="H109" s="14">
        <f>COUNTIF(I109:CL109,"=8")</f>
        <v>0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>
        <v>6</v>
      </c>
      <c r="BT109" s="16"/>
      <c r="BU109" s="16">
        <v>4</v>
      </c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</row>
    <row r="110" spans="1:90" x14ac:dyDescent="0.25">
      <c r="A110" s="11" t="str">
        <f t="shared" si="2"/>
        <v xml:space="preserve"> </v>
      </c>
      <c r="B110" s="11">
        <f t="shared" si="3"/>
        <v>103</v>
      </c>
      <c r="C110" s="12" t="s">
        <v>223</v>
      </c>
      <c r="D110" s="12" t="s">
        <v>28</v>
      </c>
      <c r="E110" s="13">
        <f>SUM(I110:CL110)</f>
        <v>10</v>
      </c>
      <c r="F110" s="14">
        <f>COUNTIF(I110:CL110,"=10")</f>
        <v>0</v>
      </c>
      <c r="G110" s="14">
        <f>COUNTIF(I110:CL110,"=9")</f>
        <v>0</v>
      </c>
      <c r="H110" s="14">
        <f>COUNTIF(I110:CL110,"=8")</f>
        <v>0</v>
      </c>
      <c r="I110" s="15"/>
      <c r="J110" s="15"/>
      <c r="K110" s="15"/>
      <c r="L110" s="15">
        <v>6</v>
      </c>
      <c r="M110" s="15"/>
      <c r="N110" s="15"/>
      <c r="O110" s="15">
        <v>4</v>
      </c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</row>
    <row r="111" spans="1:90" x14ac:dyDescent="0.25">
      <c r="A111" s="11" t="str">
        <f t="shared" si="2"/>
        <v xml:space="preserve"> </v>
      </c>
      <c r="B111" s="11">
        <f t="shared" si="3"/>
        <v>103</v>
      </c>
      <c r="C111" s="12" t="s">
        <v>314</v>
      </c>
      <c r="D111" s="12" t="s">
        <v>315</v>
      </c>
      <c r="E111" s="13">
        <f>SUM(I111:CL111)</f>
        <v>10</v>
      </c>
      <c r="F111" s="14">
        <f>COUNTIF(I111:CL111,"=10")</f>
        <v>0</v>
      </c>
      <c r="G111" s="14">
        <f>COUNTIF(I111:CL111,"=9")</f>
        <v>0</v>
      </c>
      <c r="H111" s="14">
        <f>COUNTIF(I111:CL111,"=8")</f>
        <v>0</v>
      </c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>
        <v>4</v>
      </c>
      <c r="AF111" s="15">
        <v>6</v>
      </c>
      <c r="AG111" s="15"/>
      <c r="AH111" s="15"/>
      <c r="AI111" s="15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</row>
    <row r="112" spans="1:90" x14ac:dyDescent="0.25">
      <c r="A112" s="11" t="str">
        <f t="shared" si="2"/>
        <v xml:space="preserve"> </v>
      </c>
      <c r="B112" s="11">
        <f t="shared" si="3"/>
        <v>103</v>
      </c>
      <c r="C112" s="12" t="s">
        <v>316</v>
      </c>
      <c r="D112" s="12" t="s">
        <v>317</v>
      </c>
      <c r="E112" s="13">
        <f>SUM(I112:CL112)</f>
        <v>10</v>
      </c>
      <c r="F112" s="14">
        <f>COUNTIF(I112:CL112,"=10")</f>
        <v>0</v>
      </c>
      <c r="G112" s="14">
        <f>COUNTIF(I112:CL112,"=9")</f>
        <v>0</v>
      </c>
      <c r="H112" s="14">
        <f>COUNTIF(I112:CL112,"=8")</f>
        <v>0</v>
      </c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5">
        <v>2</v>
      </c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>
        <v>4</v>
      </c>
      <c r="BH112" s="16">
        <v>4</v>
      </c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</row>
    <row r="113" spans="1:90" x14ac:dyDescent="0.25">
      <c r="A113" s="11" t="str">
        <f t="shared" si="2"/>
        <v xml:space="preserve"> </v>
      </c>
      <c r="B113" s="11">
        <f t="shared" si="3"/>
        <v>103</v>
      </c>
      <c r="C113" s="16" t="s">
        <v>385</v>
      </c>
      <c r="D113" s="16" t="s">
        <v>28</v>
      </c>
      <c r="E113" s="13">
        <f>SUM(I113:CL113)</f>
        <v>10</v>
      </c>
      <c r="F113" s="14">
        <f>COUNTIF(I113:CL113,"=10")</f>
        <v>0</v>
      </c>
      <c r="G113" s="14">
        <f>COUNTIF(I113:CL113,"=9")</f>
        <v>0</v>
      </c>
      <c r="H113" s="14">
        <f>COUNTIF(I113:CL113,"=8")</f>
        <v>0</v>
      </c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>
        <v>5</v>
      </c>
      <c r="BN113" s="16"/>
      <c r="BO113" s="16"/>
      <c r="BP113" s="16">
        <v>5</v>
      </c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</row>
    <row r="114" spans="1:90" x14ac:dyDescent="0.25">
      <c r="A114" s="11" t="str">
        <f t="shared" si="2"/>
        <v xml:space="preserve"> </v>
      </c>
      <c r="B114" s="11">
        <f t="shared" si="3"/>
        <v>111</v>
      </c>
      <c r="C114" s="12" t="s">
        <v>85</v>
      </c>
      <c r="D114" s="12" t="s">
        <v>86</v>
      </c>
      <c r="E114" s="13">
        <f>SUM(I114:CL114)</f>
        <v>9</v>
      </c>
      <c r="F114" s="14">
        <f>COUNTIF(I114:CL114,"=10")</f>
        <v>0</v>
      </c>
      <c r="G114" s="14">
        <f>COUNTIF(I114:CL114,"=9")</f>
        <v>1</v>
      </c>
      <c r="H114" s="14">
        <f>COUNTIF(I114:CL114,"=8")</f>
        <v>0</v>
      </c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>
        <v>9</v>
      </c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</row>
    <row r="115" spans="1:90" x14ac:dyDescent="0.25">
      <c r="A115" s="11" t="str">
        <f t="shared" si="2"/>
        <v xml:space="preserve"> </v>
      </c>
      <c r="B115" s="11">
        <f t="shared" si="3"/>
        <v>111</v>
      </c>
      <c r="C115" s="12" t="s">
        <v>157</v>
      </c>
      <c r="D115" s="12" t="s">
        <v>158</v>
      </c>
      <c r="E115" s="13">
        <f>SUM(I115:CL115)</f>
        <v>9</v>
      </c>
      <c r="F115" s="14">
        <f>COUNTIF(I115:CL115,"=10")</f>
        <v>0</v>
      </c>
      <c r="G115" s="14">
        <f>COUNTIF(I115:CL115,"=9")</f>
        <v>1</v>
      </c>
      <c r="H115" s="14">
        <f>COUNTIF(I115:CL115,"=8")</f>
        <v>0</v>
      </c>
      <c r="I115" s="15">
        <v>9</v>
      </c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</row>
    <row r="116" spans="1:90" x14ac:dyDescent="0.25">
      <c r="A116" s="11" t="str">
        <f t="shared" si="2"/>
        <v xml:space="preserve"> </v>
      </c>
      <c r="B116" s="11">
        <f t="shared" si="3"/>
        <v>111</v>
      </c>
      <c r="C116" s="12" t="s">
        <v>303</v>
      </c>
      <c r="D116" s="12" t="s">
        <v>233</v>
      </c>
      <c r="E116" s="13">
        <f>SUM(I116:CL116)</f>
        <v>9</v>
      </c>
      <c r="F116" s="14">
        <f>COUNTIF(I116:CL116,"=10")</f>
        <v>0</v>
      </c>
      <c r="G116" s="14">
        <f>COUNTIF(I116:CL116,"=9")</f>
        <v>1</v>
      </c>
      <c r="H116" s="14">
        <f>COUNTIF(I116:CL116,"=8")</f>
        <v>0</v>
      </c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6"/>
      <c r="AK116" s="16"/>
      <c r="AL116" s="15">
        <v>9</v>
      </c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</row>
    <row r="117" spans="1:90" x14ac:dyDescent="0.25">
      <c r="A117" s="11" t="str">
        <f t="shared" si="2"/>
        <v xml:space="preserve"> </v>
      </c>
      <c r="B117" s="11">
        <f t="shared" si="3"/>
        <v>111</v>
      </c>
      <c r="C117" s="12" t="s">
        <v>381</v>
      </c>
      <c r="D117" s="12" t="s">
        <v>51</v>
      </c>
      <c r="E117" s="13">
        <f>SUM(I117:CL117)</f>
        <v>9</v>
      </c>
      <c r="F117" s="14">
        <f>COUNTIF(I117:CL117,"=10")</f>
        <v>0</v>
      </c>
      <c r="G117" s="14">
        <f>COUNTIF(I117:CL117,"=9")</f>
        <v>1</v>
      </c>
      <c r="H117" s="14">
        <f>COUNTIF(I117:CL117,"=8")</f>
        <v>0</v>
      </c>
      <c r="I117" s="15"/>
      <c r="J117" s="15"/>
      <c r="K117" s="15"/>
      <c r="L117" s="15"/>
      <c r="M117" s="15"/>
      <c r="N117" s="15"/>
      <c r="O117" s="15">
        <v>9</v>
      </c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</row>
    <row r="118" spans="1:90" x14ac:dyDescent="0.25">
      <c r="A118" s="11" t="str">
        <f t="shared" si="2"/>
        <v xml:space="preserve"> </v>
      </c>
      <c r="B118" s="11">
        <f t="shared" si="3"/>
        <v>111</v>
      </c>
      <c r="C118" s="12" t="s">
        <v>186</v>
      </c>
      <c r="D118" s="12" t="s">
        <v>187</v>
      </c>
      <c r="E118" s="13">
        <f>SUM(I118:CL118)</f>
        <v>9</v>
      </c>
      <c r="F118" s="14">
        <f>COUNTIF(I118:CL118,"=10")</f>
        <v>0</v>
      </c>
      <c r="G118" s="14">
        <f>COUNTIF(I118:CL118,"=9")</f>
        <v>0</v>
      </c>
      <c r="H118" s="14">
        <f>COUNTIF(I118:CL118,"=8")</f>
        <v>1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6"/>
      <c r="AK118" s="16"/>
      <c r="AL118" s="16"/>
      <c r="AM118" s="16"/>
      <c r="AN118" s="16"/>
      <c r="AO118" s="16"/>
      <c r="AP118" s="16"/>
      <c r="AQ118" s="16"/>
      <c r="AR118" s="15">
        <v>8</v>
      </c>
      <c r="AS118" s="16"/>
      <c r="AT118" s="16"/>
      <c r="AU118" s="16"/>
      <c r="AV118" s="15">
        <v>1</v>
      </c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</row>
    <row r="119" spans="1:90" x14ac:dyDescent="0.25">
      <c r="A119" s="11" t="str">
        <f t="shared" si="2"/>
        <v xml:space="preserve"> </v>
      </c>
      <c r="B119" s="11">
        <f t="shared" si="3"/>
        <v>111</v>
      </c>
      <c r="C119" s="16" t="s">
        <v>380</v>
      </c>
      <c r="D119" s="16" t="s">
        <v>78</v>
      </c>
      <c r="E119" s="13">
        <f>SUM(I119:CL119)</f>
        <v>9</v>
      </c>
      <c r="F119" s="14">
        <f>COUNTIF(I119:CL119,"=10")</f>
        <v>0</v>
      </c>
      <c r="G119" s="14">
        <f>COUNTIF(I119:CL119,"=9")</f>
        <v>0</v>
      </c>
      <c r="H119" s="14">
        <f>COUNTIF(I119:CL119,"=8")</f>
        <v>1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>
        <v>1</v>
      </c>
      <c r="BS119" s="16">
        <v>8</v>
      </c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</row>
    <row r="120" spans="1:90" x14ac:dyDescent="0.25">
      <c r="A120" s="11" t="str">
        <f t="shared" si="2"/>
        <v xml:space="preserve"> </v>
      </c>
      <c r="B120" s="11">
        <f t="shared" si="3"/>
        <v>111</v>
      </c>
      <c r="C120" s="12" t="s">
        <v>77</v>
      </c>
      <c r="D120" s="12" t="s">
        <v>78</v>
      </c>
      <c r="E120" s="13">
        <f>SUM(I120:CL120)</f>
        <v>9</v>
      </c>
      <c r="F120" s="14">
        <f>COUNTIF(I120:CL120,"=10")</f>
        <v>0</v>
      </c>
      <c r="G120" s="14">
        <f>COUNTIF(I120:CL120,"=9")</f>
        <v>0</v>
      </c>
      <c r="H120" s="14">
        <f>COUNTIF(I120:CL120,"=8")</f>
        <v>0</v>
      </c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5">
        <v>5</v>
      </c>
      <c r="BB120" s="15">
        <v>2</v>
      </c>
      <c r="BC120" s="16"/>
      <c r="BD120" s="15">
        <v>2</v>
      </c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</row>
    <row r="121" spans="1:90" x14ac:dyDescent="0.25">
      <c r="A121" s="11" t="str">
        <f t="shared" si="2"/>
        <v xml:space="preserve"> </v>
      </c>
      <c r="B121" s="11">
        <f t="shared" si="3"/>
        <v>111</v>
      </c>
      <c r="C121" s="12" t="s">
        <v>111</v>
      </c>
      <c r="D121" s="12" t="s">
        <v>112</v>
      </c>
      <c r="E121" s="13">
        <f>SUM(I121:CL121)</f>
        <v>9</v>
      </c>
      <c r="F121" s="14">
        <f>COUNTIF(I121:CL121,"=10")</f>
        <v>0</v>
      </c>
      <c r="G121" s="14">
        <f>COUNTIF(I121:CL121,"=9")</f>
        <v>0</v>
      </c>
      <c r="H121" s="14">
        <f>COUNTIF(I121:CL121,"=8")</f>
        <v>0</v>
      </c>
      <c r="I121" s="15"/>
      <c r="J121" s="15"/>
      <c r="K121" s="15"/>
      <c r="L121" s="15"/>
      <c r="M121" s="15"/>
      <c r="N121" s="15"/>
      <c r="O121" s="15"/>
      <c r="P121" s="15"/>
      <c r="Q121" s="15">
        <v>2</v>
      </c>
      <c r="R121" s="15"/>
      <c r="S121" s="15"/>
      <c r="T121" s="15"/>
      <c r="U121" s="15"/>
      <c r="V121" s="15"/>
      <c r="W121" s="15"/>
      <c r="X121" s="15">
        <v>2</v>
      </c>
      <c r="Y121" s="15"/>
      <c r="Z121" s="15">
        <v>5</v>
      </c>
      <c r="AA121" s="15"/>
      <c r="AB121" s="15"/>
      <c r="AC121" s="15"/>
      <c r="AD121" s="15"/>
      <c r="AE121" s="15"/>
      <c r="AF121" s="15"/>
      <c r="AG121" s="15"/>
      <c r="AH121" s="15"/>
      <c r="AI121" s="15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</row>
    <row r="122" spans="1:90" x14ac:dyDescent="0.25">
      <c r="A122" s="11" t="str">
        <f t="shared" si="2"/>
        <v xml:space="preserve"> </v>
      </c>
      <c r="B122" s="11">
        <f t="shared" si="3"/>
        <v>111</v>
      </c>
      <c r="C122" s="12" t="s">
        <v>136</v>
      </c>
      <c r="D122" s="12" t="s">
        <v>137</v>
      </c>
      <c r="E122" s="13">
        <f>SUM(I122:CL122)</f>
        <v>9</v>
      </c>
      <c r="F122" s="14">
        <f>COUNTIF(I122:CL122,"=10")</f>
        <v>0</v>
      </c>
      <c r="G122" s="14">
        <f>COUNTIF(I122:CL122,"=9")</f>
        <v>0</v>
      </c>
      <c r="H122" s="14">
        <f>COUNTIF(I122:CL122,"=8")</f>
        <v>0</v>
      </c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6"/>
      <c r="AK122" s="16"/>
      <c r="AL122" s="16"/>
      <c r="AM122" s="16"/>
      <c r="AN122" s="16"/>
      <c r="AO122" s="15">
        <v>3</v>
      </c>
      <c r="AP122" s="16"/>
      <c r="AQ122" s="15">
        <v>6</v>
      </c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</row>
    <row r="123" spans="1:90" x14ac:dyDescent="0.25">
      <c r="A123" s="11" t="str">
        <f t="shared" si="2"/>
        <v xml:space="preserve"> </v>
      </c>
      <c r="B123" s="11">
        <f t="shared" si="3"/>
        <v>111</v>
      </c>
      <c r="C123" s="16" t="s">
        <v>234</v>
      </c>
      <c r="D123" s="16" t="s">
        <v>235</v>
      </c>
      <c r="E123" s="13">
        <f>SUM(I123:CL123)</f>
        <v>9</v>
      </c>
      <c r="F123" s="14">
        <f>COUNTIF(I123:CL123,"=10")</f>
        <v>0</v>
      </c>
      <c r="G123" s="14">
        <f>COUNTIF(I123:CL123,"=9")</f>
        <v>0</v>
      </c>
      <c r="H123" s="14">
        <f>COUNTIF(I123:CL123,"=8")</f>
        <v>0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>
        <v>6</v>
      </c>
      <c r="BJ123" s="16"/>
      <c r="BK123" s="16">
        <v>1</v>
      </c>
      <c r="BL123" s="16">
        <v>2</v>
      </c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</row>
    <row r="124" spans="1:90" x14ac:dyDescent="0.25">
      <c r="A124" s="11" t="str">
        <f t="shared" si="2"/>
        <v xml:space="preserve"> </v>
      </c>
      <c r="B124" s="11">
        <f t="shared" si="3"/>
        <v>111</v>
      </c>
      <c r="C124" s="12" t="s">
        <v>295</v>
      </c>
      <c r="D124" s="12" t="s">
        <v>296</v>
      </c>
      <c r="E124" s="13">
        <f>SUM(I124:CL124)</f>
        <v>9</v>
      </c>
      <c r="F124" s="14">
        <f>COUNTIF(I124:CL124,"=10")</f>
        <v>0</v>
      </c>
      <c r="G124" s="14">
        <f>COUNTIF(I124:CL124,"=9")</f>
        <v>0</v>
      </c>
      <c r="H124" s="14">
        <f>COUNTIF(I124:CL124,"=8")</f>
        <v>0</v>
      </c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>
        <v>3</v>
      </c>
      <c r="X124" s="15"/>
      <c r="Y124" s="15">
        <v>6</v>
      </c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</row>
    <row r="125" spans="1:90" x14ac:dyDescent="0.25">
      <c r="A125" s="11" t="str">
        <f t="shared" si="2"/>
        <v xml:space="preserve"> </v>
      </c>
      <c r="B125" s="11">
        <f t="shared" si="3"/>
        <v>111</v>
      </c>
      <c r="C125" s="12" t="s">
        <v>412</v>
      </c>
      <c r="D125" s="12" t="s">
        <v>90</v>
      </c>
      <c r="E125" s="13">
        <f>SUM(I125:CL125)</f>
        <v>9</v>
      </c>
      <c r="F125" s="14">
        <f>COUNTIF(I125:CL125,"=10")</f>
        <v>0</v>
      </c>
      <c r="G125" s="14">
        <f>COUNTIF(I125:CL125,"=9")</f>
        <v>0</v>
      </c>
      <c r="H125" s="14">
        <f>COUNTIF(I125:CL125,"=8")</f>
        <v>0</v>
      </c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5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>
        <v>1</v>
      </c>
      <c r="CC125" s="16">
        <v>3</v>
      </c>
      <c r="CD125" s="16">
        <v>5</v>
      </c>
      <c r="CE125" s="16"/>
      <c r="CF125" s="16"/>
      <c r="CG125" s="16"/>
      <c r="CH125" s="16"/>
      <c r="CI125" s="16"/>
      <c r="CJ125" s="16"/>
      <c r="CK125" s="16"/>
      <c r="CL125" s="16"/>
    </row>
    <row r="126" spans="1:90" x14ac:dyDescent="0.25">
      <c r="A126" s="11" t="str">
        <f t="shared" si="2"/>
        <v xml:space="preserve"> </v>
      </c>
      <c r="B126" s="11">
        <f t="shared" si="3"/>
        <v>123</v>
      </c>
      <c r="C126" s="12" t="s">
        <v>96</v>
      </c>
      <c r="D126" s="12" t="s">
        <v>97</v>
      </c>
      <c r="E126" s="13">
        <f>SUM(I126:CL126)</f>
        <v>8</v>
      </c>
      <c r="F126" s="14">
        <f>COUNTIF(I126:CL126,"=10")</f>
        <v>0</v>
      </c>
      <c r="G126" s="14">
        <f>COUNTIF(I126:CL126,"=9")</f>
        <v>0</v>
      </c>
      <c r="H126" s="14">
        <f>COUNTIF(I126:CL126,"=8")</f>
        <v>1</v>
      </c>
      <c r="I126" s="15"/>
      <c r="J126" s="15"/>
      <c r="K126" s="15"/>
      <c r="L126" s="15"/>
      <c r="M126" s="15"/>
      <c r="N126" s="15"/>
      <c r="O126" s="15"/>
      <c r="P126" s="15"/>
      <c r="Q126" s="15"/>
      <c r="R126" s="15">
        <v>8</v>
      </c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</row>
    <row r="127" spans="1:90" x14ac:dyDescent="0.25">
      <c r="A127" s="11" t="str">
        <f t="shared" si="2"/>
        <v xml:space="preserve"> </v>
      </c>
      <c r="B127" s="11">
        <f t="shared" si="3"/>
        <v>123</v>
      </c>
      <c r="C127" s="12" t="s">
        <v>107</v>
      </c>
      <c r="D127" s="12" t="s">
        <v>108</v>
      </c>
      <c r="E127" s="13">
        <f>SUM(I127:CL127)</f>
        <v>8</v>
      </c>
      <c r="F127" s="14">
        <f>COUNTIF(I127:CL127,"=10")</f>
        <v>0</v>
      </c>
      <c r="G127" s="14">
        <f>COUNTIF(I127:CL127,"=9")</f>
        <v>0</v>
      </c>
      <c r="H127" s="14">
        <f>COUNTIF(I127:CL127,"=8")</f>
        <v>1</v>
      </c>
      <c r="I127" s="15"/>
      <c r="J127" s="15"/>
      <c r="K127" s="15"/>
      <c r="L127" s="15">
        <v>8</v>
      </c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</row>
    <row r="128" spans="1:90" x14ac:dyDescent="0.25">
      <c r="A128" s="11" t="str">
        <f t="shared" si="2"/>
        <v xml:space="preserve"> </v>
      </c>
      <c r="B128" s="11">
        <f t="shared" si="3"/>
        <v>123</v>
      </c>
      <c r="C128" s="12" t="s">
        <v>147</v>
      </c>
      <c r="D128" s="12" t="s">
        <v>132</v>
      </c>
      <c r="E128" s="13">
        <f>SUM(I128:CL128)</f>
        <v>8</v>
      </c>
      <c r="F128" s="14">
        <f>COUNTIF(I128:CL128,"=10")</f>
        <v>0</v>
      </c>
      <c r="G128" s="14">
        <f>COUNTIF(I128:CL128,"=9")</f>
        <v>0</v>
      </c>
      <c r="H128" s="14">
        <f>COUNTIF(I128:CL128,"=8")</f>
        <v>1</v>
      </c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>
        <v>8</v>
      </c>
      <c r="AI128" s="15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</row>
    <row r="129" spans="1:90" x14ac:dyDescent="0.25">
      <c r="A129" s="11" t="str">
        <f t="shared" si="2"/>
        <v xml:space="preserve"> </v>
      </c>
      <c r="B129" s="11">
        <f t="shared" si="3"/>
        <v>123</v>
      </c>
      <c r="C129" s="12" t="s">
        <v>225</v>
      </c>
      <c r="D129" s="12" t="s">
        <v>226</v>
      </c>
      <c r="E129" s="13">
        <f>SUM(I129:CL129)</f>
        <v>8</v>
      </c>
      <c r="F129" s="14">
        <f>COUNTIF(I129:CL129,"=10")</f>
        <v>0</v>
      </c>
      <c r="G129" s="14">
        <f>COUNTIF(I129:CL129,"=9")</f>
        <v>0</v>
      </c>
      <c r="H129" s="14">
        <f>COUNTIF(I129:CL129,"=8")</f>
        <v>1</v>
      </c>
      <c r="I129" s="15"/>
      <c r="J129" s="15">
        <v>8</v>
      </c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</row>
    <row r="130" spans="1:90" x14ac:dyDescent="0.25">
      <c r="A130" s="11" t="str">
        <f t="shared" si="2"/>
        <v xml:space="preserve"> </v>
      </c>
      <c r="B130" s="11">
        <f t="shared" si="3"/>
        <v>123</v>
      </c>
      <c r="C130" s="12" t="s">
        <v>258</v>
      </c>
      <c r="D130" s="12" t="s">
        <v>158</v>
      </c>
      <c r="E130" s="13">
        <f>SUM(I130:CL130)</f>
        <v>8</v>
      </c>
      <c r="F130" s="14">
        <f>COUNTIF(I130:CL130,"=10")</f>
        <v>0</v>
      </c>
      <c r="G130" s="14">
        <f>COUNTIF(I130:CL130,"=9")</f>
        <v>0</v>
      </c>
      <c r="H130" s="14">
        <f>COUNTIF(I130:CL130,"=8")</f>
        <v>1</v>
      </c>
      <c r="I130" s="15"/>
      <c r="J130" s="15"/>
      <c r="K130" s="15"/>
      <c r="L130" s="15"/>
      <c r="M130" s="15"/>
      <c r="N130" s="15"/>
      <c r="O130" s="15"/>
      <c r="P130" s="15">
        <v>8</v>
      </c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</row>
    <row r="131" spans="1:90" x14ac:dyDescent="0.25">
      <c r="A131" s="11" t="str">
        <f t="shared" si="2"/>
        <v xml:space="preserve"> </v>
      </c>
      <c r="B131" s="11">
        <f t="shared" si="3"/>
        <v>123</v>
      </c>
      <c r="C131" s="12" t="s">
        <v>358</v>
      </c>
      <c r="D131" s="12" t="s">
        <v>78</v>
      </c>
      <c r="E131" s="13">
        <f>SUM(I131:CL131)</f>
        <v>8</v>
      </c>
      <c r="F131" s="14">
        <f>COUNTIF(I131:CL131,"=10")</f>
        <v>0</v>
      </c>
      <c r="G131" s="14">
        <f>COUNTIF(I131:CL131,"=9")</f>
        <v>0</v>
      </c>
      <c r="H131" s="14">
        <f>COUNTIF(I131:CL131,"=8")</f>
        <v>1</v>
      </c>
      <c r="I131" s="15"/>
      <c r="J131" s="15"/>
      <c r="K131" s="15">
        <v>8</v>
      </c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</row>
    <row r="132" spans="1:90" x14ac:dyDescent="0.25">
      <c r="A132" s="11" t="str">
        <f t="shared" si="2"/>
        <v xml:space="preserve"> </v>
      </c>
      <c r="B132" s="11">
        <f t="shared" si="3"/>
        <v>123</v>
      </c>
      <c r="C132" s="12" t="s">
        <v>386</v>
      </c>
      <c r="D132" s="12" t="s">
        <v>78</v>
      </c>
      <c r="E132" s="13">
        <f>SUM(I132:CL132)</f>
        <v>8</v>
      </c>
      <c r="F132" s="14">
        <f>COUNTIF(I132:CL132,"=10")</f>
        <v>0</v>
      </c>
      <c r="G132" s="14">
        <f>COUNTIF(I132:CL132,"=9")</f>
        <v>0</v>
      </c>
      <c r="H132" s="14">
        <f>COUNTIF(I132:CL132,"=8")</f>
        <v>1</v>
      </c>
      <c r="I132" s="15"/>
      <c r="J132" s="15"/>
      <c r="K132" s="15"/>
      <c r="L132" s="15"/>
      <c r="M132" s="15"/>
      <c r="N132" s="15">
        <v>8</v>
      </c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</row>
    <row r="133" spans="1:90" x14ac:dyDescent="0.25">
      <c r="A133" s="11" t="str">
        <f t="shared" ref="A133:A196" si="4">IF(SUM(I133:CG133)&lt;1,"NY"," ")</f>
        <v xml:space="preserve"> </v>
      </c>
      <c r="B133" s="11">
        <f t="shared" ref="B133:B196" si="5">_xlfn.RANK.EQ(E133,$E$4:$E$269,0)</f>
        <v>123</v>
      </c>
      <c r="C133" s="12" t="s">
        <v>391</v>
      </c>
      <c r="D133" s="12" t="s">
        <v>78</v>
      </c>
      <c r="E133" s="13">
        <f>SUM(I133:CL133)</f>
        <v>8</v>
      </c>
      <c r="F133" s="14">
        <f>COUNTIF(I133:CL133,"=10")</f>
        <v>0</v>
      </c>
      <c r="G133" s="14">
        <f>COUNTIF(I133:CL133,"=9")</f>
        <v>0</v>
      </c>
      <c r="H133" s="14">
        <f>COUNTIF(I133:CL133,"=8")</f>
        <v>1</v>
      </c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>
        <v>8</v>
      </c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</row>
    <row r="134" spans="1:90" x14ac:dyDescent="0.25">
      <c r="A134" s="11" t="str">
        <f t="shared" si="4"/>
        <v>NY</v>
      </c>
      <c r="B134" s="11">
        <f t="shared" si="5"/>
        <v>123</v>
      </c>
      <c r="C134" s="16" t="s">
        <v>425</v>
      </c>
      <c r="D134" s="16" t="s">
        <v>99</v>
      </c>
      <c r="E134" s="13">
        <f>SUM(I134:CL134)</f>
        <v>8</v>
      </c>
      <c r="F134" s="14">
        <f>COUNTIF(I134:CL134,"=10")</f>
        <v>0</v>
      </c>
      <c r="G134" s="14">
        <f>COUNTIF(I134:CL134,"=9")</f>
        <v>0</v>
      </c>
      <c r="H134" s="14">
        <f>COUNTIF(I134:CL134,"=8")</f>
        <v>1</v>
      </c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5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>
        <v>8</v>
      </c>
      <c r="CI134" s="16"/>
      <c r="CJ134" s="16"/>
      <c r="CK134" s="16"/>
      <c r="CL134" s="16"/>
    </row>
    <row r="135" spans="1:90" x14ac:dyDescent="0.25">
      <c r="A135" s="11" t="str">
        <f t="shared" si="4"/>
        <v xml:space="preserve"> </v>
      </c>
      <c r="B135" s="11">
        <f t="shared" si="5"/>
        <v>123</v>
      </c>
      <c r="C135" s="12" t="s">
        <v>75</v>
      </c>
      <c r="D135" s="12" t="s">
        <v>76</v>
      </c>
      <c r="E135" s="13">
        <f>SUM(I135:CL135)</f>
        <v>8</v>
      </c>
      <c r="F135" s="14">
        <f>COUNTIF(I135:CL135,"=10")</f>
        <v>0</v>
      </c>
      <c r="G135" s="14">
        <f>COUNTIF(I135:CL135,"=9")</f>
        <v>0</v>
      </c>
      <c r="H135" s="14">
        <f>COUNTIF(I135:CL135,"=8")</f>
        <v>0</v>
      </c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>
        <v>1</v>
      </c>
      <c r="AE135" s="15">
        <v>7</v>
      </c>
      <c r="AF135" s="15"/>
      <c r="AG135" s="15"/>
      <c r="AH135" s="15"/>
      <c r="AI135" s="15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</row>
    <row r="136" spans="1:90" x14ac:dyDescent="0.25">
      <c r="A136" s="11" t="str">
        <f t="shared" si="4"/>
        <v xml:space="preserve"> </v>
      </c>
      <c r="B136" s="11">
        <f t="shared" si="5"/>
        <v>123</v>
      </c>
      <c r="C136" s="12" t="s">
        <v>155</v>
      </c>
      <c r="D136" s="12" t="s">
        <v>156</v>
      </c>
      <c r="E136" s="13">
        <f>SUM(I136:CL136)</f>
        <v>8</v>
      </c>
      <c r="F136" s="14">
        <f>COUNTIF(I136:CL136,"=10")</f>
        <v>0</v>
      </c>
      <c r="G136" s="14">
        <f>COUNTIF(I136:CL136,"=9")</f>
        <v>0</v>
      </c>
      <c r="H136" s="14">
        <f>COUNTIF(I136:CL136,"=8")</f>
        <v>0</v>
      </c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>
        <v>3</v>
      </c>
      <c r="AC136" s="15"/>
      <c r="AD136" s="15">
        <v>2</v>
      </c>
      <c r="AE136" s="15"/>
      <c r="AF136" s="15"/>
      <c r="AG136" s="15"/>
      <c r="AH136" s="15">
        <v>3</v>
      </c>
      <c r="AI136" s="15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</row>
    <row r="137" spans="1:90" x14ac:dyDescent="0.25">
      <c r="A137" s="11" t="str">
        <f t="shared" si="4"/>
        <v xml:space="preserve"> </v>
      </c>
      <c r="B137" s="11">
        <f t="shared" si="5"/>
        <v>123</v>
      </c>
      <c r="C137" s="16" t="s">
        <v>267</v>
      </c>
      <c r="D137" s="16" t="s">
        <v>90</v>
      </c>
      <c r="E137" s="13">
        <f>SUM(I137:CL137)</f>
        <v>8</v>
      </c>
      <c r="F137" s="14">
        <f>COUNTIF(I137:CL137,"=10")</f>
        <v>0</v>
      </c>
      <c r="G137" s="14">
        <f>COUNTIF(I137:CL137,"=9")</f>
        <v>0</v>
      </c>
      <c r="H137" s="14">
        <f>COUNTIF(I137:CL137,"=8")</f>
        <v>0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>
        <v>3</v>
      </c>
      <c r="BQ137" s="16">
        <v>5</v>
      </c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</row>
    <row r="138" spans="1:90" x14ac:dyDescent="0.25">
      <c r="A138" s="11" t="str">
        <f t="shared" si="4"/>
        <v xml:space="preserve"> </v>
      </c>
      <c r="B138" s="11">
        <f t="shared" si="5"/>
        <v>123</v>
      </c>
      <c r="C138" s="12" t="s">
        <v>378</v>
      </c>
      <c r="D138" s="12" t="s">
        <v>70</v>
      </c>
      <c r="E138" s="13">
        <f>SUM(I138:CL138)</f>
        <v>8</v>
      </c>
      <c r="F138" s="14">
        <f>COUNTIF(I138:CL138,"=10")</f>
        <v>0</v>
      </c>
      <c r="G138" s="14">
        <f>COUNTIF(I138:CL138,"=9")</f>
        <v>0</v>
      </c>
      <c r="H138" s="14">
        <f>COUNTIF(I138:CL138,"=8")</f>
        <v>0</v>
      </c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>
        <v>6</v>
      </c>
      <c r="AH138" s="15"/>
      <c r="AI138" s="15"/>
      <c r="AJ138" s="16"/>
      <c r="AK138" s="15">
        <v>2</v>
      </c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</row>
    <row r="139" spans="1:90" x14ac:dyDescent="0.25">
      <c r="A139" s="11" t="str">
        <f t="shared" si="4"/>
        <v xml:space="preserve"> </v>
      </c>
      <c r="B139" s="11">
        <f t="shared" si="5"/>
        <v>136</v>
      </c>
      <c r="C139" s="12" t="s">
        <v>100</v>
      </c>
      <c r="D139" s="12" t="s">
        <v>101</v>
      </c>
      <c r="E139" s="13">
        <f>SUM(I139:CL139)</f>
        <v>7</v>
      </c>
      <c r="F139" s="14">
        <f>COUNTIF(I139:CL139,"=10")</f>
        <v>0</v>
      </c>
      <c r="G139" s="14">
        <f>COUNTIF(I139:CL139,"=9")</f>
        <v>0</v>
      </c>
      <c r="H139" s="14">
        <f>COUNTIF(I139:CL139,"=8")</f>
        <v>0</v>
      </c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>
        <v>2</v>
      </c>
      <c r="AH139" s="15">
        <v>5</v>
      </c>
      <c r="AI139" s="15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</row>
    <row r="140" spans="1:90" x14ac:dyDescent="0.25">
      <c r="A140" s="11" t="str">
        <f t="shared" si="4"/>
        <v xml:space="preserve"> </v>
      </c>
      <c r="B140" s="11">
        <f t="shared" si="5"/>
        <v>136</v>
      </c>
      <c r="C140" s="12" t="s">
        <v>133</v>
      </c>
      <c r="D140" s="12" t="s">
        <v>99</v>
      </c>
      <c r="E140" s="13">
        <f>SUM(I140:CL140)</f>
        <v>7</v>
      </c>
      <c r="F140" s="14">
        <f>COUNTIF(I140:CL140,"=10")</f>
        <v>0</v>
      </c>
      <c r="G140" s="14">
        <f>COUNTIF(I140:CL140,"=9")</f>
        <v>0</v>
      </c>
      <c r="H140" s="14">
        <f>COUNTIF(I140:CL140,"=8")</f>
        <v>0</v>
      </c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>
        <v>7</v>
      </c>
      <c r="AE140" s="15"/>
      <c r="AF140" s="15"/>
      <c r="AG140" s="15"/>
      <c r="AH140" s="15"/>
      <c r="AI140" s="15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</row>
    <row r="141" spans="1:90" x14ac:dyDescent="0.25">
      <c r="A141" s="11" t="str">
        <f t="shared" si="4"/>
        <v xml:space="preserve"> </v>
      </c>
      <c r="B141" s="11">
        <f t="shared" si="5"/>
        <v>136</v>
      </c>
      <c r="C141" s="16" t="s">
        <v>170</v>
      </c>
      <c r="D141" s="16" t="s">
        <v>122</v>
      </c>
      <c r="E141" s="13">
        <f>SUM(I141:CL141)</f>
        <v>7</v>
      </c>
      <c r="F141" s="14">
        <f>COUNTIF(I141:CL141,"=10")</f>
        <v>0</v>
      </c>
      <c r="G141" s="14">
        <f>COUNTIF(I141:CL141,"=9")</f>
        <v>0</v>
      </c>
      <c r="H141" s="14">
        <f>COUNTIF(I141:CL141,"=8")</f>
        <v>0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>
        <v>1</v>
      </c>
      <c r="BT141" s="16"/>
      <c r="BU141" s="16">
        <v>6</v>
      </c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</row>
    <row r="142" spans="1:90" x14ac:dyDescent="0.25">
      <c r="A142" s="11" t="str">
        <f t="shared" si="4"/>
        <v xml:space="preserve"> </v>
      </c>
      <c r="B142" s="11">
        <f t="shared" si="5"/>
        <v>136</v>
      </c>
      <c r="C142" s="12" t="s">
        <v>197</v>
      </c>
      <c r="D142" s="12" t="s">
        <v>198</v>
      </c>
      <c r="E142" s="13">
        <f>SUM(I142:CL142)</f>
        <v>7</v>
      </c>
      <c r="F142" s="14">
        <f>COUNTIF(I142:CL142,"=10")</f>
        <v>0</v>
      </c>
      <c r="G142" s="14">
        <f>COUNTIF(I142:CL142,"=9")</f>
        <v>0</v>
      </c>
      <c r="H142" s="14">
        <f>COUNTIF(I142:CL142,"=8")</f>
        <v>0</v>
      </c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>
        <v>1</v>
      </c>
      <c r="AC142" s="15">
        <v>6</v>
      </c>
      <c r="AD142" s="15"/>
      <c r="AE142" s="15"/>
      <c r="AF142" s="15"/>
      <c r="AG142" s="15"/>
      <c r="AH142" s="15"/>
      <c r="AI142" s="15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</row>
    <row r="143" spans="1:90" x14ac:dyDescent="0.25">
      <c r="A143" s="11" t="str">
        <f t="shared" si="4"/>
        <v xml:space="preserve"> </v>
      </c>
      <c r="B143" s="11">
        <f t="shared" si="5"/>
        <v>136</v>
      </c>
      <c r="C143" s="12" t="s">
        <v>200</v>
      </c>
      <c r="D143" s="12" t="s">
        <v>201</v>
      </c>
      <c r="E143" s="13">
        <f>SUM(I143:CL143)</f>
        <v>7</v>
      </c>
      <c r="F143" s="14">
        <f>COUNTIF(I143:CL143,"=10")</f>
        <v>0</v>
      </c>
      <c r="G143" s="14">
        <f>COUNTIF(I143:CL143,"=9")</f>
        <v>0</v>
      </c>
      <c r="H143" s="14">
        <f>COUNTIF(I143:CL143,"=8")</f>
        <v>0</v>
      </c>
      <c r="I143" s="15"/>
      <c r="J143" s="15">
        <v>7</v>
      </c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</row>
    <row r="144" spans="1:90" x14ac:dyDescent="0.25">
      <c r="A144" s="11" t="str">
        <f t="shared" si="4"/>
        <v xml:space="preserve"> </v>
      </c>
      <c r="B144" s="11">
        <f t="shared" si="5"/>
        <v>136</v>
      </c>
      <c r="C144" s="16" t="s">
        <v>210</v>
      </c>
      <c r="D144" s="16" t="s">
        <v>211</v>
      </c>
      <c r="E144" s="13">
        <f>SUM(I144:CL144)</f>
        <v>7</v>
      </c>
      <c r="F144" s="14">
        <f>COUNTIF(I144:CL144,"=10")</f>
        <v>0</v>
      </c>
      <c r="G144" s="14">
        <f>COUNTIF(I144:CL144,"=9")</f>
        <v>0</v>
      </c>
      <c r="H144" s="14">
        <f>COUNTIF(I144:CL144,"=8")</f>
        <v>0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>
        <v>7</v>
      </c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</row>
    <row r="145" spans="1:90" x14ac:dyDescent="0.25">
      <c r="A145" s="11" t="str">
        <f t="shared" si="4"/>
        <v xml:space="preserve"> </v>
      </c>
      <c r="B145" s="11">
        <f t="shared" si="5"/>
        <v>136</v>
      </c>
      <c r="C145" s="12" t="s">
        <v>248</v>
      </c>
      <c r="D145" s="12" t="s">
        <v>129</v>
      </c>
      <c r="E145" s="13">
        <f>SUM(I145:CL145)</f>
        <v>7</v>
      </c>
      <c r="F145" s="14">
        <f>COUNTIF(I145:CL145,"=10")</f>
        <v>0</v>
      </c>
      <c r="G145" s="14">
        <f>COUNTIF(I145:CL145,"=9")</f>
        <v>0</v>
      </c>
      <c r="H145" s="14">
        <f>COUNTIF(I145:CL145,"=8")</f>
        <v>0</v>
      </c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6"/>
      <c r="AK145" s="16"/>
      <c r="AL145" s="16"/>
      <c r="AM145" s="16"/>
      <c r="AN145" s="16"/>
      <c r="AO145" s="16"/>
      <c r="AP145" s="16"/>
      <c r="AQ145" s="16"/>
      <c r="AR145" s="15">
        <v>1</v>
      </c>
      <c r="AS145" s="16"/>
      <c r="AT145" s="15">
        <v>4</v>
      </c>
      <c r="AU145" s="15">
        <v>2</v>
      </c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</row>
    <row r="146" spans="1:90" x14ac:dyDescent="0.25">
      <c r="A146" s="11" t="str">
        <f t="shared" si="4"/>
        <v xml:space="preserve"> </v>
      </c>
      <c r="B146" s="11">
        <f t="shared" si="5"/>
        <v>136</v>
      </c>
      <c r="C146" s="12" t="s">
        <v>272</v>
      </c>
      <c r="D146" s="12" t="s">
        <v>273</v>
      </c>
      <c r="E146" s="13">
        <f>SUM(I146:CL146)</f>
        <v>7</v>
      </c>
      <c r="F146" s="14">
        <f>COUNTIF(I146:CL146,"=10")</f>
        <v>0</v>
      </c>
      <c r="G146" s="14">
        <f>COUNTIF(I146:CL146,"=9")</f>
        <v>0</v>
      </c>
      <c r="H146" s="14">
        <f>COUNTIF(I146:CL146,"=8")</f>
        <v>0</v>
      </c>
      <c r="I146" s="15">
        <v>7</v>
      </c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</row>
    <row r="147" spans="1:90" x14ac:dyDescent="0.25">
      <c r="A147" s="11" t="str">
        <f t="shared" si="4"/>
        <v xml:space="preserve"> </v>
      </c>
      <c r="B147" s="11">
        <f t="shared" si="5"/>
        <v>136</v>
      </c>
      <c r="C147" s="12" t="s">
        <v>281</v>
      </c>
      <c r="D147" s="12" t="s">
        <v>129</v>
      </c>
      <c r="E147" s="13">
        <f>SUM(I147:CL147)</f>
        <v>7</v>
      </c>
      <c r="F147" s="14">
        <f>COUNTIF(I147:CL147,"=10")</f>
        <v>0</v>
      </c>
      <c r="G147" s="14">
        <f>COUNTIF(I147:CL147,"=9")</f>
        <v>0</v>
      </c>
      <c r="H147" s="14">
        <f>COUNTIF(I147:CL147,"=8")</f>
        <v>0</v>
      </c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5">
        <v>7</v>
      </c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</row>
    <row r="148" spans="1:90" x14ac:dyDescent="0.25">
      <c r="A148" s="11" t="str">
        <f t="shared" si="4"/>
        <v xml:space="preserve"> </v>
      </c>
      <c r="B148" s="11">
        <f t="shared" si="5"/>
        <v>136</v>
      </c>
      <c r="C148" s="16" t="s">
        <v>289</v>
      </c>
      <c r="D148" s="16" t="s">
        <v>99</v>
      </c>
      <c r="E148" s="13">
        <f>SUM(I148:CL148)</f>
        <v>7</v>
      </c>
      <c r="F148" s="14">
        <f>COUNTIF(I148:CL148,"=10")</f>
        <v>0</v>
      </c>
      <c r="G148" s="14">
        <f>COUNTIF(I148:CL148,"=9")</f>
        <v>0</v>
      </c>
      <c r="H148" s="14">
        <f>COUNTIF(I148:CL148,"=8")</f>
        <v>0</v>
      </c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>
        <v>7</v>
      </c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</row>
    <row r="149" spans="1:90" x14ac:dyDescent="0.25">
      <c r="A149" s="11" t="str">
        <f t="shared" si="4"/>
        <v xml:space="preserve"> </v>
      </c>
      <c r="B149" s="11">
        <f t="shared" si="5"/>
        <v>136</v>
      </c>
      <c r="C149" s="12" t="s">
        <v>297</v>
      </c>
      <c r="D149" s="12" t="s">
        <v>298</v>
      </c>
      <c r="E149" s="13">
        <f>SUM(I149:CL149)</f>
        <v>7</v>
      </c>
      <c r="F149" s="14">
        <f>COUNTIF(I149:CL149,"=10")</f>
        <v>0</v>
      </c>
      <c r="G149" s="14">
        <f>COUNTIF(I149:CL149,"=9")</f>
        <v>0</v>
      </c>
      <c r="H149" s="14">
        <f>COUNTIF(I149:CL149,"=8")</f>
        <v>0</v>
      </c>
      <c r="I149" s="15"/>
      <c r="J149" s="15"/>
      <c r="K149" s="15">
        <v>5</v>
      </c>
      <c r="L149" s="15">
        <v>2</v>
      </c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</row>
    <row r="150" spans="1:90" x14ac:dyDescent="0.25">
      <c r="A150" s="11" t="str">
        <f t="shared" si="4"/>
        <v xml:space="preserve"> </v>
      </c>
      <c r="B150" s="11">
        <f t="shared" si="5"/>
        <v>136</v>
      </c>
      <c r="C150" s="12" t="s">
        <v>311</v>
      </c>
      <c r="D150" s="12" t="s">
        <v>99</v>
      </c>
      <c r="E150" s="13">
        <f>SUM(I150:CL150)</f>
        <v>7</v>
      </c>
      <c r="F150" s="14">
        <f>COUNTIF(I150:CL150,"=10")</f>
        <v>0</v>
      </c>
      <c r="G150" s="14">
        <f>COUNTIF(I150:CL150,"=9")</f>
        <v>0</v>
      </c>
      <c r="H150" s="14">
        <f>COUNTIF(I150:CL150,"=8")</f>
        <v>0</v>
      </c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>
        <v>7</v>
      </c>
      <c r="AG150" s="15"/>
      <c r="AH150" s="15"/>
      <c r="AI150" s="15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</row>
    <row r="151" spans="1:90" x14ac:dyDescent="0.25">
      <c r="A151" s="11" t="str">
        <f t="shared" si="4"/>
        <v xml:space="preserve"> </v>
      </c>
      <c r="B151" s="11">
        <f t="shared" si="5"/>
        <v>136</v>
      </c>
      <c r="C151" s="12" t="s">
        <v>324</v>
      </c>
      <c r="D151" s="12" t="s">
        <v>33</v>
      </c>
      <c r="E151" s="13">
        <f>SUM(I151:CL151)</f>
        <v>7</v>
      </c>
      <c r="F151" s="14">
        <f>COUNTIF(I151:CL151,"=10")</f>
        <v>0</v>
      </c>
      <c r="G151" s="14">
        <f>COUNTIF(I151:CL151,"=9")</f>
        <v>0</v>
      </c>
      <c r="H151" s="14">
        <f>COUNTIF(I151:CL151,"=8")</f>
        <v>0</v>
      </c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>
        <v>6</v>
      </c>
      <c r="AF151" s="15">
        <v>1</v>
      </c>
      <c r="AG151" s="15"/>
      <c r="AH151" s="15"/>
      <c r="AI151" s="15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</row>
    <row r="152" spans="1:90" x14ac:dyDescent="0.25">
      <c r="A152" s="11" t="str">
        <f t="shared" si="4"/>
        <v xml:space="preserve"> </v>
      </c>
      <c r="B152" s="11">
        <f t="shared" si="5"/>
        <v>136</v>
      </c>
      <c r="C152" s="12" t="s">
        <v>341</v>
      </c>
      <c r="D152" s="12" t="s">
        <v>342</v>
      </c>
      <c r="E152" s="13">
        <f>SUM(I152:CL152)</f>
        <v>7</v>
      </c>
      <c r="F152" s="14">
        <f>COUNTIF(I152:CL152,"=10")</f>
        <v>0</v>
      </c>
      <c r="G152" s="14">
        <f>COUNTIF(I152:CL152,"=9")</f>
        <v>0</v>
      </c>
      <c r="H152" s="14">
        <f>COUNTIF(I152:CL152,"=8")</f>
        <v>0</v>
      </c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6"/>
      <c r="AK152" s="16"/>
      <c r="AL152" s="16"/>
      <c r="AM152" s="16"/>
      <c r="AN152" s="16"/>
      <c r="AO152" s="16"/>
      <c r="AP152" s="15">
        <v>7</v>
      </c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</row>
    <row r="153" spans="1:90" x14ac:dyDescent="0.25">
      <c r="A153" s="11" t="str">
        <f t="shared" si="4"/>
        <v xml:space="preserve"> </v>
      </c>
      <c r="B153" s="11">
        <f t="shared" si="5"/>
        <v>136</v>
      </c>
      <c r="C153" s="16" t="s">
        <v>359</v>
      </c>
      <c r="D153" s="16" t="s">
        <v>132</v>
      </c>
      <c r="E153" s="13">
        <f>SUM(I153:CL153)</f>
        <v>7</v>
      </c>
      <c r="F153" s="14">
        <f>COUNTIF(I153:CL153,"=10")</f>
        <v>0</v>
      </c>
      <c r="G153" s="14">
        <f>COUNTIF(I153:CL153,"=9")</f>
        <v>0</v>
      </c>
      <c r="H153" s="14">
        <f>COUNTIF(I153:CL153,"=8")</f>
        <v>0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>
        <v>7</v>
      </c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</row>
    <row r="154" spans="1:90" x14ac:dyDescent="0.25">
      <c r="A154" s="11" t="str">
        <f t="shared" si="4"/>
        <v xml:space="preserve"> </v>
      </c>
      <c r="B154" s="11">
        <f t="shared" si="5"/>
        <v>136</v>
      </c>
      <c r="C154" s="12" t="s">
        <v>376</v>
      </c>
      <c r="D154" s="12" t="s">
        <v>51</v>
      </c>
      <c r="E154" s="13">
        <f>SUM(I154:CL154)</f>
        <v>7</v>
      </c>
      <c r="F154" s="14">
        <f>COUNTIF(I154:CL154,"=10")</f>
        <v>0</v>
      </c>
      <c r="G154" s="14">
        <f>COUNTIF(I154:CL154,"=9")</f>
        <v>0</v>
      </c>
      <c r="H154" s="14">
        <f>COUNTIF(I154:CL154,"=8")</f>
        <v>0</v>
      </c>
      <c r="I154" s="15"/>
      <c r="J154" s="15"/>
      <c r="K154" s="15"/>
      <c r="L154" s="15"/>
      <c r="M154" s="15"/>
      <c r="N154" s="15"/>
      <c r="O154" s="15"/>
      <c r="P154" s="15"/>
      <c r="Q154" s="15"/>
      <c r="R154" s="15">
        <v>7</v>
      </c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</row>
    <row r="155" spans="1:90" x14ac:dyDescent="0.25">
      <c r="A155" s="11" t="str">
        <f t="shared" si="4"/>
        <v xml:space="preserve"> </v>
      </c>
      <c r="B155" s="11">
        <f t="shared" si="5"/>
        <v>136</v>
      </c>
      <c r="C155" s="12" t="s">
        <v>135</v>
      </c>
      <c r="D155" s="12" t="s">
        <v>401</v>
      </c>
      <c r="E155" s="13">
        <f>SUM(I155:CL155)</f>
        <v>7</v>
      </c>
      <c r="F155" s="14">
        <f>COUNTIF(I155:CL155,"=10")</f>
        <v>0</v>
      </c>
      <c r="G155" s="14">
        <f>COUNTIF(I155:CL155,"=9")</f>
        <v>0</v>
      </c>
      <c r="H155" s="14">
        <f>COUNTIF(I155:CL155,"=8")</f>
        <v>0</v>
      </c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5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>
        <v>2</v>
      </c>
      <c r="BV155" s="16"/>
      <c r="BW155" s="16"/>
      <c r="BX155" s="16">
        <v>3</v>
      </c>
      <c r="BY155" s="16"/>
      <c r="BZ155" s="16">
        <v>2</v>
      </c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</row>
    <row r="156" spans="1:90" x14ac:dyDescent="0.25">
      <c r="A156" s="11" t="str">
        <f t="shared" si="4"/>
        <v xml:space="preserve"> </v>
      </c>
      <c r="B156" s="11">
        <f t="shared" si="5"/>
        <v>153</v>
      </c>
      <c r="C156" s="12" t="s">
        <v>56</v>
      </c>
      <c r="D156" s="12" t="s">
        <v>57</v>
      </c>
      <c r="E156" s="13">
        <f>SUM(I156:CL156)</f>
        <v>6</v>
      </c>
      <c r="F156" s="14">
        <f>COUNTIF(I156:CL156,"=10")</f>
        <v>0</v>
      </c>
      <c r="G156" s="14">
        <f>COUNTIF(I156:CL156,"=9")</f>
        <v>0</v>
      </c>
      <c r="H156" s="14">
        <f>COUNTIF(I156:CL156,"=8")</f>
        <v>0</v>
      </c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>
        <v>6</v>
      </c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</row>
    <row r="157" spans="1:90" x14ac:dyDescent="0.25">
      <c r="A157" s="11" t="str">
        <f t="shared" si="4"/>
        <v xml:space="preserve"> </v>
      </c>
      <c r="B157" s="11">
        <f t="shared" si="5"/>
        <v>153</v>
      </c>
      <c r="C157" s="12" t="s">
        <v>73</v>
      </c>
      <c r="D157" s="12" t="s">
        <v>74</v>
      </c>
      <c r="E157" s="13">
        <f>SUM(I157:CL157)</f>
        <v>6</v>
      </c>
      <c r="F157" s="14">
        <f>COUNTIF(I157:CL157,"=10")</f>
        <v>0</v>
      </c>
      <c r="G157" s="14">
        <f>COUNTIF(I157:CL157,"=9")</f>
        <v>0</v>
      </c>
      <c r="H157" s="14">
        <f>COUNTIF(I157:CL157,"=8")</f>
        <v>0</v>
      </c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6"/>
      <c r="AK157" s="15">
        <v>3</v>
      </c>
      <c r="AL157" s="15">
        <v>3</v>
      </c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</row>
    <row r="158" spans="1:90" x14ac:dyDescent="0.25">
      <c r="A158" s="11" t="str">
        <f t="shared" si="4"/>
        <v xml:space="preserve"> </v>
      </c>
      <c r="B158" s="11">
        <f t="shared" si="5"/>
        <v>153</v>
      </c>
      <c r="C158" s="12" t="s">
        <v>81</v>
      </c>
      <c r="D158" s="12" t="s">
        <v>82</v>
      </c>
      <c r="E158" s="13">
        <f>SUM(I158:CL158)</f>
        <v>6</v>
      </c>
      <c r="F158" s="14">
        <f>COUNTIF(I158:CL158,"=10")</f>
        <v>0</v>
      </c>
      <c r="G158" s="14">
        <f>COUNTIF(I158:CL158,"=9")</f>
        <v>0</v>
      </c>
      <c r="H158" s="14">
        <f>COUNTIF(I158:CL158,"=8")</f>
        <v>0</v>
      </c>
      <c r="I158" s="15"/>
      <c r="J158" s="15"/>
      <c r="K158" s="15"/>
      <c r="L158" s="15"/>
      <c r="M158" s="15"/>
      <c r="N158" s="15"/>
      <c r="O158" s="15"/>
      <c r="P158" s="15"/>
      <c r="Q158" s="15"/>
      <c r="R158" s="15">
        <v>4</v>
      </c>
      <c r="S158" s="15"/>
      <c r="T158" s="15"/>
      <c r="U158" s="15"/>
      <c r="V158" s="15"/>
      <c r="W158" s="15"/>
      <c r="X158" s="15"/>
      <c r="Y158" s="15">
        <v>2</v>
      </c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</row>
    <row r="159" spans="1:90" x14ac:dyDescent="0.25">
      <c r="A159" s="11" t="str">
        <f t="shared" si="4"/>
        <v xml:space="preserve"> </v>
      </c>
      <c r="B159" s="11">
        <f t="shared" si="5"/>
        <v>153</v>
      </c>
      <c r="C159" s="12" t="s">
        <v>105</v>
      </c>
      <c r="D159" s="12" t="s">
        <v>106</v>
      </c>
      <c r="E159" s="13">
        <f>SUM(I159:CL159)</f>
        <v>6</v>
      </c>
      <c r="F159" s="14">
        <f>COUNTIF(I159:CL159,"=10")</f>
        <v>0</v>
      </c>
      <c r="G159" s="14">
        <f>COUNTIF(I159:CL159,"=9")</f>
        <v>0</v>
      </c>
      <c r="H159" s="14">
        <f>COUNTIF(I159:CL159,"=8")</f>
        <v>0</v>
      </c>
      <c r="I159" s="15">
        <v>6</v>
      </c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</row>
    <row r="160" spans="1:90" x14ac:dyDescent="0.25">
      <c r="A160" s="11" t="str">
        <f t="shared" si="4"/>
        <v xml:space="preserve"> </v>
      </c>
      <c r="B160" s="11">
        <f t="shared" si="5"/>
        <v>153</v>
      </c>
      <c r="C160" s="12" t="s">
        <v>134</v>
      </c>
      <c r="D160" s="12" t="s">
        <v>63</v>
      </c>
      <c r="E160" s="13">
        <f>SUM(I160:CL160)</f>
        <v>6</v>
      </c>
      <c r="F160" s="14">
        <f>COUNTIF(I160:CL160,"=10")</f>
        <v>0</v>
      </c>
      <c r="G160" s="14">
        <f>COUNTIF(I160:CL160,"=9")</f>
        <v>0</v>
      </c>
      <c r="H160" s="14">
        <f>COUNTIF(I160:CL160,"=8")</f>
        <v>0</v>
      </c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>
        <v>4</v>
      </c>
      <c r="W160" s="15">
        <v>2</v>
      </c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</row>
    <row r="161" spans="1:90" x14ac:dyDescent="0.25">
      <c r="A161" s="11" t="str">
        <f t="shared" si="4"/>
        <v xml:space="preserve"> </v>
      </c>
      <c r="B161" s="11">
        <f t="shared" si="5"/>
        <v>153</v>
      </c>
      <c r="C161" s="12" t="s">
        <v>190</v>
      </c>
      <c r="D161" s="12" t="s">
        <v>45</v>
      </c>
      <c r="E161" s="13">
        <f>SUM(I161:CL161)</f>
        <v>6</v>
      </c>
      <c r="F161" s="14">
        <f>COUNTIF(I161:CL161,"=10")</f>
        <v>0</v>
      </c>
      <c r="G161" s="14">
        <f>COUNTIF(I161:CL161,"=9")</f>
        <v>0</v>
      </c>
      <c r="H161" s="14">
        <f>COUNTIF(I161:CL161,"=8")</f>
        <v>0</v>
      </c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>
        <v>6</v>
      </c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</row>
    <row r="162" spans="1:90" x14ac:dyDescent="0.25">
      <c r="A162" s="11" t="str">
        <f t="shared" si="4"/>
        <v xml:space="preserve"> </v>
      </c>
      <c r="B162" s="11">
        <f t="shared" si="5"/>
        <v>153</v>
      </c>
      <c r="C162" s="16" t="s">
        <v>199</v>
      </c>
      <c r="D162" s="16" t="s">
        <v>78</v>
      </c>
      <c r="E162" s="13">
        <f>SUM(I162:CL162)</f>
        <v>6</v>
      </c>
      <c r="F162" s="14">
        <f>COUNTIF(I162:CL162,"=10")</f>
        <v>0</v>
      </c>
      <c r="G162" s="14">
        <f>COUNTIF(I162:CL162,"=9")</f>
        <v>0</v>
      </c>
      <c r="H162" s="14">
        <f>COUNTIF(I162:CL162,"=8")</f>
        <v>0</v>
      </c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>
        <v>3</v>
      </c>
      <c r="BK162" s="16"/>
      <c r="BL162" s="16"/>
      <c r="BM162" s="16"/>
      <c r="BN162" s="16">
        <v>3</v>
      </c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</row>
    <row r="163" spans="1:90" x14ac:dyDescent="0.25">
      <c r="A163" s="11" t="str">
        <f t="shared" si="4"/>
        <v xml:space="preserve"> </v>
      </c>
      <c r="B163" s="11">
        <f t="shared" si="5"/>
        <v>153</v>
      </c>
      <c r="C163" s="16" t="s">
        <v>207</v>
      </c>
      <c r="D163" s="16" t="s">
        <v>208</v>
      </c>
      <c r="E163" s="13">
        <f>SUM(I163:CL163)</f>
        <v>6</v>
      </c>
      <c r="F163" s="14">
        <f>COUNTIF(I163:CL163,"=10")</f>
        <v>0</v>
      </c>
      <c r="G163" s="14">
        <f>COUNTIF(I163:CL163,"=9")</f>
        <v>0</v>
      </c>
      <c r="H163" s="14">
        <f>COUNTIF(I163:CL163,"=8")</f>
        <v>0</v>
      </c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>
        <v>6</v>
      </c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</row>
    <row r="164" spans="1:90" x14ac:dyDescent="0.25">
      <c r="A164" s="11" t="str">
        <f t="shared" si="4"/>
        <v xml:space="preserve"> </v>
      </c>
      <c r="B164" s="11">
        <f t="shared" si="5"/>
        <v>153</v>
      </c>
      <c r="C164" s="16" t="s">
        <v>214</v>
      </c>
      <c r="D164" s="16" t="s">
        <v>90</v>
      </c>
      <c r="E164" s="13">
        <f>SUM(I164:CL164)</f>
        <v>6</v>
      </c>
      <c r="F164" s="14">
        <f>COUNTIF(I164:CL164,"=10")</f>
        <v>0</v>
      </c>
      <c r="G164" s="14">
        <f>COUNTIF(I164:CL164,"=9")</f>
        <v>0</v>
      </c>
      <c r="H164" s="14">
        <f>COUNTIF(I164:CL164,"=8")</f>
        <v>0</v>
      </c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>
        <v>6</v>
      </c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</row>
    <row r="165" spans="1:90" x14ac:dyDescent="0.25">
      <c r="A165" s="11" t="str">
        <f t="shared" si="4"/>
        <v xml:space="preserve"> </v>
      </c>
      <c r="B165" s="11">
        <f t="shared" si="5"/>
        <v>153</v>
      </c>
      <c r="C165" s="12" t="s">
        <v>276</v>
      </c>
      <c r="D165" s="12" t="s">
        <v>277</v>
      </c>
      <c r="E165" s="13">
        <f>SUM(I165:CL165)</f>
        <v>6</v>
      </c>
      <c r="F165" s="14">
        <f>COUNTIF(I165:CL165,"=10")</f>
        <v>0</v>
      </c>
      <c r="G165" s="14">
        <f>COUNTIF(I165:CL165,"=9")</f>
        <v>0</v>
      </c>
      <c r="H165" s="14">
        <f>COUNTIF(I165:CL165,"=8")</f>
        <v>0</v>
      </c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5">
        <v>6</v>
      </c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</row>
    <row r="166" spans="1:90" x14ac:dyDescent="0.25">
      <c r="A166" s="11" t="str">
        <f t="shared" si="4"/>
        <v xml:space="preserve"> </v>
      </c>
      <c r="B166" s="11">
        <f t="shared" si="5"/>
        <v>153</v>
      </c>
      <c r="C166" s="12" t="s">
        <v>306</v>
      </c>
      <c r="D166" s="12" t="s">
        <v>33</v>
      </c>
      <c r="E166" s="13">
        <f>SUM(I166:CL166)</f>
        <v>6</v>
      </c>
      <c r="F166" s="14">
        <f>COUNTIF(I166:CL166,"=10")</f>
        <v>0</v>
      </c>
      <c r="G166" s="14">
        <f>COUNTIF(I166:CL166,"=9")</f>
        <v>0</v>
      </c>
      <c r="H166" s="14">
        <f>COUNTIF(I166:CL166,"=8")</f>
        <v>0</v>
      </c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>
        <v>6</v>
      </c>
      <c r="AB166" s="15"/>
      <c r="AC166" s="15"/>
      <c r="AD166" s="15"/>
      <c r="AE166" s="15"/>
      <c r="AF166" s="15"/>
      <c r="AG166" s="15"/>
      <c r="AH166" s="15"/>
      <c r="AI166" s="15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</row>
    <row r="167" spans="1:90" x14ac:dyDescent="0.25">
      <c r="A167" s="11" t="str">
        <f t="shared" si="4"/>
        <v xml:space="preserve"> </v>
      </c>
      <c r="B167" s="11">
        <f t="shared" si="5"/>
        <v>153</v>
      </c>
      <c r="C167" s="12" t="s">
        <v>319</v>
      </c>
      <c r="D167" s="12" t="s">
        <v>273</v>
      </c>
      <c r="E167" s="13">
        <f>SUM(I167:CL167)</f>
        <v>6</v>
      </c>
      <c r="F167" s="14">
        <f>COUNTIF(I167:CL167,"=10")</f>
        <v>0</v>
      </c>
      <c r="G167" s="14">
        <f>COUNTIF(I167:CL167,"=9")</f>
        <v>0</v>
      </c>
      <c r="H167" s="14">
        <f>COUNTIF(I167:CL167,"=8")</f>
        <v>0</v>
      </c>
      <c r="I167" s="15"/>
      <c r="J167" s="15">
        <v>6</v>
      </c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</row>
    <row r="168" spans="1:90" x14ac:dyDescent="0.25">
      <c r="A168" s="11" t="str">
        <f t="shared" si="4"/>
        <v xml:space="preserve"> </v>
      </c>
      <c r="B168" s="11">
        <f t="shared" si="5"/>
        <v>153</v>
      </c>
      <c r="C168" s="12" t="s">
        <v>388</v>
      </c>
      <c r="D168" s="12" t="s">
        <v>389</v>
      </c>
      <c r="E168" s="13">
        <f>SUM(I168:CL168)</f>
        <v>6</v>
      </c>
      <c r="F168" s="14">
        <f>COUNTIF(I168:CL168,"=10")</f>
        <v>0</v>
      </c>
      <c r="G168" s="14">
        <f>COUNTIF(I168:CL168,"=9")</f>
        <v>0</v>
      </c>
      <c r="H168" s="14">
        <f>COUNTIF(I168:CL168,"=8")</f>
        <v>0</v>
      </c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>
        <v>2</v>
      </c>
      <c r="T168" s="15"/>
      <c r="U168" s="15">
        <v>4</v>
      </c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</row>
    <row r="169" spans="1:90" x14ac:dyDescent="0.25">
      <c r="A169" s="11" t="str">
        <f t="shared" si="4"/>
        <v xml:space="preserve"> </v>
      </c>
      <c r="B169" s="11">
        <f t="shared" si="5"/>
        <v>153</v>
      </c>
      <c r="C169" s="16" t="s">
        <v>399</v>
      </c>
      <c r="D169" s="16" t="s">
        <v>90</v>
      </c>
      <c r="E169" s="13">
        <f>SUM(I169:CL169)</f>
        <v>6</v>
      </c>
      <c r="F169" s="14">
        <f>COUNTIF(I169:CL169,"=10")</f>
        <v>0</v>
      </c>
      <c r="G169" s="14">
        <f>COUNTIF(I169:CL169,"=9")</f>
        <v>0</v>
      </c>
      <c r="H169" s="14">
        <f>COUNTIF(I169:CL169,"=8")</f>
        <v>0</v>
      </c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5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>
        <v>6</v>
      </c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</row>
    <row r="170" spans="1:90" x14ac:dyDescent="0.25">
      <c r="A170" s="11" t="str">
        <f t="shared" si="4"/>
        <v>NY</v>
      </c>
      <c r="B170" s="11">
        <f t="shared" si="5"/>
        <v>153</v>
      </c>
      <c r="C170" s="12" t="s">
        <v>428</v>
      </c>
      <c r="D170" s="12" t="s">
        <v>429</v>
      </c>
      <c r="E170" s="13">
        <f>SUM(I170:CL170)</f>
        <v>6</v>
      </c>
      <c r="F170" s="14">
        <f>COUNTIF(I170:CL170,"=10")</f>
        <v>0</v>
      </c>
      <c r="G170" s="14">
        <f>COUNTIF(I170:CL170,"=9")</f>
        <v>0</v>
      </c>
      <c r="H170" s="14">
        <f>COUNTIF(I170:CL170,"=8")</f>
        <v>0</v>
      </c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5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>
        <v>6</v>
      </c>
      <c r="CI170" s="16"/>
      <c r="CJ170" s="16"/>
      <c r="CK170" s="16"/>
      <c r="CL170" s="16"/>
    </row>
    <row r="171" spans="1:90" x14ac:dyDescent="0.25">
      <c r="A171" s="11" t="str">
        <f t="shared" si="4"/>
        <v xml:space="preserve"> </v>
      </c>
      <c r="B171" s="11">
        <f t="shared" si="5"/>
        <v>168</v>
      </c>
      <c r="C171" s="12" t="s">
        <v>40</v>
      </c>
      <c r="D171" s="12" t="s">
        <v>41</v>
      </c>
      <c r="E171" s="13">
        <f>SUM(I171:CL171)</f>
        <v>5</v>
      </c>
      <c r="F171" s="14">
        <f>COUNTIF(I171:CL171,"=10")</f>
        <v>0</v>
      </c>
      <c r="G171" s="14">
        <f>COUNTIF(I171:CL171,"=9")</f>
        <v>0</v>
      </c>
      <c r="H171" s="14">
        <f>COUNTIF(I171:CL171,"=8")</f>
        <v>0</v>
      </c>
      <c r="I171" s="15"/>
      <c r="J171" s="15"/>
      <c r="K171" s="15"/>
      <c r="L171" s="15"/>
      <c r="M171" s="15"/>
      <c r="N171" s="15"/>
      <c r="O171" s="15">
        <v>5</v>
      </c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</row>
    <row r="172" spans="1:90" x14ac:dyDescent="0.25">
      <c r="A172" s="11" t="str">
        <f t="shared" si="4"/>
        <v xml:space="preserve"> </v>
      </c>
      <c r="B172" s="11">
        <f t="shared" si="5"/>
        <v>168</v>
      </c>
      <c r="C172" s="16" t="s">
        <v>65</v>
      </c>
      <c r="D172" s="16" t="s">
        <v>66</v>
      </c>
      <c r="E172" s="13">
        <f>SUM(I172:CL172)</f>
        <v>5</v>
      </c>
      <c r="F172" s="14">
        <f>COUNTIF(I172:CL172,"=10")</f>
        <v>0</v>
      </c>
      <c r="G172" s="14">
        <f>COUNTIF(I172:CL172,"=9")</f>
        <v>0</v>
      </c>
      <c r="H172" s="14">
        <f>COUNTIF(I172:CL172,"=8")</f>
        <v>0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>
        <v>5</v>
      </c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</row>
    <row r="173" spans="1:90" x14ac:dyDescent="0.25">
      <c r="A173" s="11" t="str">
        <f t="shared" si="4"/>
        <v xml:space="preserve"> </v>
      </c>
      <c r="B173" s="11">
        <f t="shared" si="5"/>
        <v>168</v>
      </c>
      <c r="C173" s="12" t="s">
        <v>83</v>
      </c>
      <c r="D173" s="12" t="s">
        <v>84</v>
      </c>
      <c r="E173" s="13">
        <f>SUM(I173:CL173)</f>
        <v>5</v>
      </c>
      <c r="F173" s="14">
        <f>COUNTIF(I173:CL173,"=10")</f>
        <v>0</v>
      </c>
      <c r="G173" s="14">
        <f>COUNTIF(I173:CL173,"=9")</f>
        <v>0</v>
      </c>
      <c r="H173" s="14">
        <f>COUNTIF(I173:CL173,"=8")</f>
        <v>0</v>
      </c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>
        <v>5</v>
      </c>
      <c r="AB173" s="15"/>
      <c r="AC173" s="15"/>
      <c r="AD173" s="15"/>
      <c r="AE173" s="15"/>
      <c r="AF173" s="15"/>
      <c r="AG173" s="15"/>
      <c r="AH173" s="15"/>
      <c r="AI173" s="15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</row>
    <row r="174" spans="1:90" x14ac:dyDescent="0.25">
      <c r="A174" s="11" t="str">
        <f t="shared" si="4"/>
        <v xml:space="preserve"> </v>
      </c>
      <c r="B174" s="11">
        <f t="shared" si="5"/>
        <v>168</v>
      </c>
      <c r="C174" s="12" t="s">
        <v>143</v>
      </c>
      <c r="D174" s="12" t="s">
        <v>144</v>
      </c>
      <c r="E174" s="13">
        <f>SUM(I174:CL174)</f>
        <v>5</v>
      </c>
      <c r="F174" s="14">
        <f>COUNTIF(I174:CL174,"=10")</f>
        <v>0</v>
      </c>
      <c r="G174" s="14">
        <f>COUNTIF(I174:CL174,"=9")</f>
        <v>0</v>
      </c>
      <c r="H174" s="14">
        <f>COUNTIF(I174:CL174,"=8")</f>
        <v>0</v>
      </c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6"/>
      <c r="AK174" s="16"/>
      <c r="AL174" s="16"/>
      <c r="AM174" s="16"/>
      <c r="AN174" s="16"/>
      <c r="AO174" s="16"/>
      <c r="AP174" s="15">
        <v>5</v>
      </c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</row>
    <row r="175" spans="1:90" x14ac:dyDescent="0.25">
      <c r="A175" s="11" t="str">
        <f t="shared" si="4"/>
        <v xml:space="preserve"> </v>
      </c>
      <c r="B175" s="11">
        <f t="shared" si="5"/>
        <v>168</v>
      </c>
      <c r="C175" s="12" t="s">
        <v>166</v>
      </c>
      <c r="D175" s="12" t="s">
        <v>167</v>
      </c>
      <c r="E175" s="13">
        <f>SUM(I175:CL175)</f>
        <v>5</v>
      </c>
      <c r="F175" s="14">
        <f>COUNTIF(I175:CL175,"=10")</f>
        <v>0</v>
      </c>
      <c r="G175" s="14">
        <f>COUNTIF(I175:CL175,"=9")</f>
        <v>0</v>
      </c>
      <c r="H175" s="14">
        <f>COUNTIF(I175:CL175,"=8")</f>
        <v>0</v>
      </c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5">
        <v>2</v>
      </c>
      <c r="AZ175" s="15">
        <v>1</v>
      </c>
      <c r="BA175" s="16"/>
      <c r="BB175" s="16"/>
      <c r="BC175" s="15">
        <v>2</v>
      </c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</row>
    <row r="176" spans="1:90" x14ac:dyDescent="0.25">
      <c r="A176" s="11" t="str">
        <f t="shared" si="4"/>
        <v xml:space="preserve"> </v>
      </c>
      <c r="B176" s="11">
        <f t="shared" si="5"/>
        <v>168</v>
      </c>
      <c r="C176" s="12" t="s">
        <v>172</v>
      </c>
      <c r="D176" s="12" t="s">
        <v>173</v>
      </c>
      <c r="E176" s="13">
        <f>SUM(I176:CL176)</f>
        <v>5</v>
      </c>
      <c r="F176" s="14">
        <f>COUNTIF(I176:CL176,"=10")</f>
        <v>0</v>
      </c>
      <c r="G176" s="14">
        <f>COUNTIF(I176:CL176,"=9")</f>
        <v>0</v>
      </c>
      <c r="H176" s="14">
        <f>COUNTIF(I176:CL176,"=8")</f>
        <v>0</v>
      </c>
      <c r="I176" s="15"/>
      <c r="J176" s="15"/>
      <c r="K176" s="15"/>
      <c r="L176" s="15"/>
      <c r="M176" s="15">
        <v>4</v>
      </c>
      <c r="N176" s="15">
        <v>1</v>
      </c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</row>
    <row r="177" spans="1:90" x14ac:dyDescent="0.25">
      <c r="A177" s="11" t="str">
        <f t="shared" si="4"/>
        <v xml:space="preserve"> </v>
      </c>
      <c r="B177" s="11">
        <f t="shared" si="5"/>
        <v>168</v>
      </c>
      <c r="C177" s="12" t="s">
        <v>178</v>
      </c>
      <c r="D177" s="12" t="s">
        <v>129</v>
      </c>
      <c r="E177" s="13">
        <f>SUM(I177:CL177)</f>
        <v>5</v>
      </c>
      <c r="F177" s="14">
        <f>COUNTIF(I177:CL177,"=10")</f>
        <v>0</v>
      </c>
      <c r="G177" s="14">
        <f>COUNTIF(I177:CL177,"=9")</f>
        <v>0</v>
      </c>
      <c r="H177" s="14">
        <f>COUNTIF(I177:CL177,"=8")</f>
        <v>0</v>
      </c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5">
        <v>5</v>
      </c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</row>
    <row r="178" spans="1:90" x14ac:dyDescent="0.25">
      <c r="A178" s="11" t="str">
        <f t="shared" si="4"/>
        <v xml:space="preserve"> </v>
      </c>
      <c r="B178" s="11">
        <f t="shared" si="5"/>
        <v>168</v>
      </c>
      <c r="C178" s="12" t="s">
        <v>242</v>
      </c>
      <c r="D178" s="12" t="s">
        <v>92</v>
      </c>
      <c r="E178" s="13">
        <f>SUM(I178:CL178)</f>
        <v>5</v>
      </c>
      <c r="F178" s="14">
        <f>COUNTIF(I178:CL178,"=10")</f>
        <v>0</v>
      </c>
      <c r="G178" s="14">
        <f>COUNTIF(I178:CL178,"=9")</f>
        <v>0</v>
      </c>
      <c r="H178" s="14">
        <f>COUNTIF(I178:CL178,"=8")</f>
        <v>0</v>
      </c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>
        <v>3</v>
      </c>
      <c r="T178" s="15">
        <v>2</v>
      </c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</row>
    <row r="179" spans="1:90" x14ac:dyDescent="0.25">
      <c r="A179" s="11" t="str">
        <f t="shared" si="4"/>
        <v xml:space="preserve"> </v>
      </c>
      <c r="B179" s="11">
        <f t="shared" si="5"/>
        <v>168</v>
      </c>
      <c r="C179" s="12" t="s">
        <v>256</v>
      </c>
      <c r="D179" s="12" t="s">
        <v>257</v>
      </c>
      <c r="E179" s="13">
        <f>SUM(I179:CL179)</f>
        <v>5</v>
      </c>
      <c r="F179" s="14">
        <f>COUNTIF(I179:CL179,"=10")</f>
        <v>0</v>
      </c>
      <c r="G179" s="14">
        <f>COUNTIF(I179:CL179,"=9")</f>
        <v>0</v>
      </c>
      <c r="H179" s="14">
        <f>COUNTIF(I179:CL179,"=8")</f>
        <v>0</v>
      </c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6"/>
      <c r="AK179" s="16"/>
      <c r="AL179" s="16"/>
      <c r="AM179" s="16"/>
      <c r="AN179" s="16"/>
      <c r="AO179" s="16"/>
      <c r="AP179" s="16"/>
      <c r="AQ179" s="16"/>
      <c r="AR179" s="15">
        <v>5</v>
      </c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</row>
    <row r="180" spans="1:90" x14ac:dyDescent="0.25">
      <c r="A180" s="11" t="str">
        <f t="shared" si="4"/>
        <v xml:space="preserve"> </v>
      </c>
      <c r="B180" s="11">
        <f t="shared" si="5"/>
        <v>168</v>
      </c>
      <c r="C180" s="12" t="s">
        <v>312</v>
      </c>
      <c r="D180" s="12" t="s">
        <v>313</v>
      </c>
      <c r="E180" s="13">
        <f>SUM(I180:CL180)</f>
        <v>5</v>
      </c>
      <c r="F180" s="14">
        <f>COUNTIF(I180:CL180,"=10")</f>
        <v>0</v>
      </c>
      <c r="G180" s="14">
        <f>COUNTIF(I180:CL180,"=9")</f>
        <v>0</v>
      </c>
      <c r="H180" s="14">
        <f>COUNTIF(I180:CL180,"=8")</f>
        <v>0</v>
      </c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>
        <v>5</v>
      </c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</row>
    <row r="181" spans="1:90" x14ac:dyDescent="0.25">
      <c r="A181" s="11" t="str">
        <f t="shared" si="4"/>
        <v xml:space="preserve"> </v>
      </c>
      <c r="B181" s="11">
        <f t="shared" si="5"/>
        <v>168</v>
      </c>
      <c r="C181" s="12" t="s">
        <v>320</v>
      </c>
      <c r="D181" s="12" t="s">
        <v>31</v>
      </c>
      <c r="E181" s="13">
        <f>SUM(I181:CL181)</f>
        <v>5</v>
      </c>
      <c r="F181" s="14">
        <f>COUNTIF(I181:CL181,"=10")</f>
        <v>0</v>
      </c>
      <c r="G181" s="14">
        <f>COUNTIF(I181:CL181,"=9")</f>
        <v>0</v>
      </c>
      <c r="H181" s="14">
        <f>COUNTIF(I181:CL181,"=8")</f>
        <v>0</v>
      </c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>
        <v>5</v>
      </c>
      <c r="AE181" s="15"/>
      <c r="AF181" s="15"/>
      <c r="AG181" s="15"/>
      <c r="AH181" s="15"/>
      <c r="AI181" s="15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</row>
    <row r="182" spans="1:90" x14ac:dyDescent="0.25">
      <c r="A182" s="11" t="str">
        <f t="shared" si="4"/>
        <v xml:space="preserve"> </v>
      </c>
      <c r="B182" s="11">
        <f t="shared" si="5"/>
        <v>168</v>
      </c>
      <c r="C182" s="12" t="s">
        <v>334</v>
      </c>
      <c r="D182" s="12" t="s">
        <v>45</v>
      </c>
      <c r="E182" s="13">
        <f>SUM(I182:CL182)</f>
        <v>5</v>
      </c>
      <c r="F182" s="14">
        <f>COUNTIF(I182:CL182,"=10")</f>
        <v>0</v>
      </c>
      <c r="G182" s="14">
        <f>COUNTIF(I182:CL182,"=9")</f>
        <v>0</v>
      </c>
      <c r="H182" s="14">
        <f>COUNTIF(I182:CL182,"=8")</f>
        <v>0</v>
      </c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>
        <v>5</v>
      </c>
      <c r="AH182" s="15"/>
      <c r="AI182" s="15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</row>
    <row r="183" spans="1:90" x14ac:dyDescent="0.25">
      <c r="A183" s="11" t="str">
        <f t="shared" si="4"/>
        <v xml:space="preserve"> </v>
      </c>
      <c r="B183" s="11">
        <f t="shared" si="5"/>
        <v>168</v>
      </c>
      <c r="C183" s="12" t="s">
        <v>363</v>
      </c>
      <c r="D183" s="12" t="s">
        <v>53</v>
      </c>
      <c r="E183" s="13">
        <f>SUM(I183:CL183)</f>
        <v>5</v>
      </c>
      <c r="F183" s="14">
        <f>COUNTIF(I183:CL183,"=10")</f>
        <v>0</v>
      </c>
      <c r="G183" s="14">
        <f>COUNTIF(I183:CL183,"=9")</f>
        <v>0</v>
      </c>
      <c r="H183" s="14">
        <f>COUNTIF(I183:CL183,"=8")</f>
        <v>0</v>
      </c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>
        <v>5</v>
      </c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</row>
    <row r="184" spans="1:90" x14ac:dyDescent="0.25">
      <c r="A184" s="11" t="str">
        <f t="shared" si="4"/>
        <v xml:space="preserve"> </v>
      </c>
      <c r="B184" s="11">
        <f t="shared" si="5"/>
        <v>168</v>
      </c>
      <c r="C184" s="12" t="s">
        <v>372</v>
      </c>
      <c r="D184" s="12" t="s">
        <v>28</v>
      </c>
      <c r="E184" s="13">
        <f>SUM(I184:CL184)</f>
        <v>5</v>
      </c>
      <c r="F184" s="14">
        <f>COUNTIF(I184:CL184,"=10")</f>
        <v>0</v>
      </c>
      <c r="G184" s="14">
        <f>COUNTIF(I184:CL184,"=9")</f>
        <v>0</v>
      </c>
      <c r="H184" s="14">
        <f>COUNTIF(I184:CL184,"=8")</f>
        <v>0</v>
      </c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5">
        <v>5</v>
      </c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</row>
    <row r="185" spans="1:90" x14ac:dyDescent="0.25">
      <c r="A185" s="11" t="str">
        <f t="shared" si="4"/>
        <v xml:space="preserve"> </v>
      </c>
      <c r="B185" s="11">
        <f t="shared" si="5"/>
        <v>168</v>
      </c>
      <c r="C185" s="12" t="s">
        <v>283</v>
      </c>
      <c r="D185" s="12" t="s">
        <v>90</v>
      </c>
      <c r="E185" s="13">
        <f>SUM(I185:CL185)</f>
        <v>5</v>
      </c>
      <c r="F185" s="14">
        <f>COUNTIF(I185:CL185,"=10")</f>
        <v>0</v>
      </c>
      <c r="G185" s="14">
        <f>COUNTIF(I185:CL185,"=9")</f>
        <v>0</v>
      </c>
      <c r="H185" s="14">
        <f>COUNTIF(I185:CL185,"=8")</f>
        <v>0</v>
      </c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6"/>
      <c r="BU185" s="16"/>
      <c r="BV185" s="16"/>
      <c r="BW185" s="16"/>
      <c r="BX185" s="16">
        <v>2</v>
      </c>
      <c r="BY185" s="16"/>
      <c r="BZ185" s="16"/>
      <c r="CA185" s="16">
        <v>3</v>
      </c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</row>
    <row r="186" spans="1:90" x14ac:dyDescent="0.25">
      <c r="A186" s="11" t="str">
        <f t="shared" si="4"/>
        <v xml:space="preserve"> </v>
      </c>
      <c r="B186" s="11">
        <f t="shared" si="5"/>
        <v>168</v>
      </c>
      <c r="C186" s="16" t="s">
        <v>405</v>
      </c>
      <c r="D186" s="16" t="s">
        <v>406</v>
      </c>
      <c r="E186" s="13">
        <f>SUM(I186:CL186)</f>
        <v>5</v>
      </c>
      <c r="F186" s="14">
        <f>COUNTIF(I186:CL186,"=10")</f>
        <v>0</v>
      </c>
      <c r="G186" s="14">
        <f>COUNTIF(I186:CL186,"=9")</f>
        <v>0</v>
      </c>
      <c r="H186" s="14">
        <f>COUNTIF(I186:CL186,"=8")</f>
        <v>0</v>
      </c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5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>
        <v>5</v>
      </c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</row>
    <row r="187" spans="1:90" x14ac:dyDescent="0.25">
      <c r="A187" s="11" t="str">
        <f t="shared" si="4"/>
        <v xml:space="preserve"> </v>
      </c>
      <c r="B187" s="11">
        <f t="shared" si="5"/>
        <v>184</v>
      </c>
      <c r="C187" s="12" t="s">
        <v>32</v>
      </c>
      <c r="D187" s="12" t="s">
        <v>33</v>
      </c>
      <c r="E187" s="13">
        <f>SUM(I187:CL187)</f>
        <v>4</v>
      </c>
      <c r="F187" s="14">
        <f>COUNTIF(I187:CL187,"=10")</f>
        <v>0</v>
      </c>
      <c r="G187" s="14">
        <f>COUNTIF(I187:CL187,"=9")</f>
        <v>0</v>
      </c>
      <c r="H187" s="14">
        <f>COUNTIF(I187:CL187,"=8")</f>
        <v>0</v>
      </c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>
        <v>4</v>
      </c>
      <c r="AE187" s="15"/>
      <c r="AF187" s="15"/>
      <c r="AG187" s="15"/>
      <c r="AH187" s="15"/>
      <c r="AI187" s="15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</row>
    <row r="188" spans="1:90" x14ac:dyDescent="0.25">
      <c r="A188" s="11" t="str">
        <f t="shared" si="4"/>
        <v xml:space="preserve"> </v>
      </c>
      <c r="B188" s="11">
        <f t="shared" si="5"/>
        <v>184</v>
      </c>
      <c r="C188" s="12" t="s">
        <v>42</v>
      </c>
      <c r="D188" s="12" t="s">
        <v>43</v>
      </c>
      <c r="E188" s="13">
        <f>SUM(I188:CL188)</f>
        <v>4</v>
      </c>
      <c r="F188" s="14">
        <f>COUNTIF(I188:CL188,"=10")</f>
        <v>0</v>
      </c>
      <c r="G188" s="14">
        <f>COUNTIF(I188:CL188,"=9")</f>
        <v>0</v>
      </c>
      <c r="H188" s="14">
        <f>COUNTIF(I188:CL188,"=8")</f>
        <v>0</v>
      </c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5">
        <v>4</v>
      </c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</row>
    <row r="189" spans="1:90" x14ac:dyDescent="0.25">
      <c r="A189" s="11" t="str">
        <f t="shared" si="4"/>
        <v xml:space="preserve"> </v>
      </c>
      <c r="B189" s="11">
        <f t="shared" si="5"/>
        <v>184</v>
      </c>
      <c r="C189" s="12" t="s">
        <v>79</v>
      </c>
      <c r="D189" s="12" t="s">
        <v>80</v>
      </c>
      <c r="E189" s="13">
        <f>SUM(I189:CL189)</f>
        <v>4</v>
      </c>
      <c r="F189" s="14">
        <f>COUNTIF(I189:CL189,"=10")</f>
        <v>0</v>
      </c>
      <c r="G189" s="14">
        <f>COUNTIF(I189:CL189,"=9")</f>
        <v>0</v>
      </c>
      <c r="H189" s="14">
        <f>COUNTIF(I189:CL189,"=8")</f>
        <v>0</v>
      </c>
      <c r="I189" s="15"/>
      <c r="J189" s="15"/>
      <c r="K189" s="15"/>
      <c r="L189" s="15"/>
      <c r="M189" s="15">
        <v>3</v>
      </c>
      <c r="N189" s="15"/>
      <c r="O189" s="15">
        <v>1</v>
      </c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</row>
    <row r="190" spans="1:90" x14ac:dyDescent="0.25">
      <c r="A190" s="11" t="str">
        <f t="shared" si="4"/>
        <v xml:space="preserve"> </v>
      </c>
      <c r="B190" s="11">
        <f t="shared" si="5"/>
        <v>184</v>
      </c>
      <c r="C190" s="12" t="s">
        <v>119</v>
      </c>
      <c r="D190" s="12" t="s">
        <v>120</v>
      </c>
      <c r="E190" s="13">
        <f>SUM(I190:CL190)</f>
        <v>4</v>
      </c>
      <c r="F190" s="14">
        <f>COUNTIF(I190:CL190,"=10")</f>
        <v>0</v>
      </c>
      <c r="G190" s="14">
        <f>COUNTIF(I190:CL190,"=9")</f>
        <v>0</v>
      </c>
      <c r="H190" s="14">
        <f>COUNTIF(I190:CL190,"=8")</f>
        <v>0</v>
      </c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6"/>
      <c r="AK190" s="16"/>
      <c r="AL190" s="16"/>
      <c r="AM190" s="16"/>
      <c r="AN190" s="15">
        <v>2</v>
      </c>
      <c r="AO190" s="16"/>
      <c r="AP190" s="16"/>
      <c r="AQ190" s="16"/>
      <c r="AR190" s="16"/>
      <c r="AS190" s="15">
        <v>2</v>
      </c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</row>
    <row r="191" spans="1:90" x14ac:dyDescent="0.25">
      <c r="A191" s="11" t="str">
        <f t="shared" si="4"/>
        <v xml:space="preserve"> </v>
      </c>
      <c r="B191" s="11">
        <f t="shared" si="5"/>
        <v>184</v>
      </c>
      <c r="C191" s="16" t="s">
        <v>121</v>
      </c>
      <c r="D191" s="16" t="s">
        <v>122</v>
      </c>
      <c r="E191" s="13">
        <f>SUM(I191:CL191)</f>
        <v>4</v>
      </c>
      <c r="F191" s="14">
        <f>COUNTIF(I191:CL191,"=10")</f>
        <v>0</v>
      </c>
      <c r="G191" s="14">
        <f>COUNTIF(I191:CL191,"=9")</f>
        <v>0</v>
      </c>
      <c r="H191" s="14">
        <f>COUNTIF(I191:CL191,"=8")</f>
        <v>0</v>
      </c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>
        <v>2</v>
      </c>
      <c r="BQ191" s="16">
        <v>2</v>
      </c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</row>
    <row r="192" spans="1:90" x14ac:dyDescent="0.25">
      <c r="A192" s="11" t="str">
        <f t="shared" si="4"/>
        <v xml:space="preserve"> </v>
      </c>
      <c r="B192" s="11">
        <f t="shared" si="5"/>
        <v>184</v>
      </c>
      <c r="C192" s="16" t="s">
        <v>124</v>
      </c>
      <c r="D192" s="16" t="s">
        <v>125</v>
      </c>
      <c r="E192" s="13">
        <f>SUM(I192:CL192)</f>
        <v>4</v>
      </c>
      <c r="F192" s="14">
        <f>COUNTIF(I192:CL192,"=10")</f>
        <v>0</v>
      </c>
      <c r="G192" s="14">
        <f>COUNTIF(I192:CL192,"=9")</f>
        <v>0</v>
      </c>
      <c r="H192" s="14">
        <f>COUNTIF(I192:CL192,"=8")</f>
        <v>0</v>
      </c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>
        <v>2</v>
      </c>
      <c r="BI192" s="16"/>
      <c r="BJ192" s="16"/>
      <c r="BK192" s="16"/>
      <c r="BL192" s="16"/>
      <c r="BM192" s="16"/>
      <c r="BN192" s="16"/>
      <c r="BO192" s="16">
        <v>2</v>
      </c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</row>
    <row r="193" spans="1:90" x14ac:dyDescent="0.25">
      <c r="A193" s="11" t="str">
        <f t="shared" si="4"/>
        <v xml:space="preserve"> </v>
      </c>
      <c r="B193" s="11">
        <f t="shared" si="5"/>
        <v>184</v>
      </c>
      <c r="C193" s="16" t="s">
        <v>149</v>
      </c>
      <c r="D193" s="16" t="s">
        <v>150</v>
      </c>
      <c r="E193" s="13">
        <f>SUM(I193:CL193)</f>
        <v>4</v>
      </c>
      <c r="F193" s="14">
        <f>COUNTIF(I193:CL193,"=10")</f>
        <v>0</v>
      </c>
      <c r="G193" s="14">
        <f>COUNTIF(I193:CL193,"=9")</f>
        <v>0</v>
      </c>
      <c r="H193" s="14">
        <f>COUNTIF(I193:CL193,"=8")</f>
        <v>0</v>
      </c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>
        <v>4</v>
      </c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</row>
    <row r="194" spans="1:90" x14ac:dyDescent="0.25">
      <c r="A194" s="11" t="str">
        <f t="shared" si="4"/>
        <v xml:space="preserve"> </v>
      </c>
      <c r="B194" s="11">
        <f t="shared" si="5"/>
        <v>184</v>
      </c>
      <c r="C194" s="12" t="s">
        <v>218</v>
      </c>
      <c r="D194" s="12" t="s">
        <v>219</v>
      </c>
      <c r="E194" s="13">
        <f>SUM(I194:CL194)</f>
        <v>4</v>
      </c>
      <c r="F194" s="14">
        <f>COUNTIF(I194:CL194,"=10")</f>
        <v>0</v>
      </c>
      <c r="G194" s="14">
        <f>COUNTIF(I194:CL194,"=9")</f>
        <v>0</v>
      </c>
      <c r="H194" s="14">
        <f>COUNTIF(I194:CL194,"=8")</f>
        <v>0</v>
      </c>
      <c r="I194" s="15"/>
      <c r="J194" s="15"/>
      <c r="K194" s="15"/>
      <c r="L194" s="15"/>
      <c r="M194" s="15"/>
      <c r="N194" s="15">
        <v>4</v>
      </c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</row>
    <row r="195" spans="1:90" x14ac:dyDescent="0.25">
      <c r="A195" s="11" t="str">
        <f t="shared" si="4"/>
        <v xml:space="preserve"> </v>
      </c>
      <c r="B195" s="11">
        <f t="shared" si="5"/>
        <v>184</v>
      </c>
      <c r="C195" s="12" t="s">
        <v>254</v>
      </c>
      <c r="D195" s="12" t="s">
        <v>255</v>
      </c>
      <c r="E195" s="13">
        <f>SUM(I195:CL195)</f>
        <v>4</v>
      </c>
      <c r="F195" s="14">
        <f>COUNTIF(I195:CL195,"=10")</f>
        <v>0</v>
      </c>
      <c r="G195" s="14">
        <f>COUNTIF(I195:CL195,"=9")</f>
        <v>0</v>
      </c>
      <c r="H195" s="14">
        <f>COUNTIF(I195:CL195,"=8")</f>
        <v>0</v>
      </c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6"/>
      <c r="AK195" s="16"/>
      <c r="AL195" s="16"/>
      <c r="AM195" s="16"/>
      <c r="AN195" s="16"/>
      <c r="AO195" s="16"/>
      <c r="AP195" s="16"/>
      <c r="AQ195" s="16"/>
      <c r="AR195" s="16"/>
      <c r="AS195" s="15">
        <v>4</v>
      </c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</row>
    <row r="196" spans="1:90" x14ac:dyDescent="0.25">
      <c r="A196" s="11" t="str">
        <f t="shared" si="4"/>
        <v xml:space="preserve"> </v>
      </c>
      <c r="B196" s="11">
        <f t="shared" si="5"/>
        <v>184</v>
      </c>
      <c r="C196" s="12" t="s">
        <v>268</v>
      </c>
      <c r="D196" s="12" t="s">
        <v>90</v>
      </c>
      <c r="E196" s="13">
        <f>SUM(I196:CL196)</f>
        <v>4</v>
      </c>
      <c r="F196" s="14">
        <f>COUNTIF(I196:CL196,"=10")</f>
        <v>0</v>
      </c>
      <c r="G196" s="14">
        <f>COUNTIF(I196:CL196,"=9")</f>
        <v>0</v>
      </c>
      <c r="H196" s="14">
        <f>COUNTIF(I196:CL196,"=8")</f>
        <v>0</v>
      </c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>
        <v>4</v>
      </c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</row>
    <row r="197" spans="1:90" x14ac:dyDescent="0.25">
      <c r="A197" s="11" t="str">
        <f t="shared" ref="A197:A260" si="6">IF(SUM(I197:CG197)&lt;1,"NY"," ")</f>
        <v xml:space="preserve"> </v>
      </c>
      <c r="B197" s="11">
        <f t="shared" ref="B197:B260" si="7">_xlfn.RANK.EQ(E197,$E$4:$E$269,0)</f>
        <v>184</v>
      </c>
      <c r="C197" s="12" t="s">
        <v>275</v>
      </c>
      <c r="D197" s="12" t="s">
        <v>217</v>
      </c>
      <c r="E197" s="13">
        <f>SUM(I197:CL197)</f>
        <v>4</v>
      </c>
      <c r="F197" s="14">
        <f>COUNTIF(I197:CL197,"=10")</f>
        <v>0</v>
      </c>
      <c r="G197" s="14">
        <f>COUNTIF(I197:CL197,"=9")</f>
        <v>0</v>
      </c>
      <c r="H197" s="14">
        <f>COUNTIF(I197:CL197,"=8")</f>
        <v>0</v>
      </c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>
        <v>4</v>
      </c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</row>
    <row r="198" spans="1:90" x14ac:dyDescent="0.25">
      <c r="A198" s="11" t="str">
        <f t="shared" si="6"/>
        <v xml:space="preserve"> </v>
      </c>
      <c r="B198" s="11">
        <f t="shared" si="7"/>
        <v>184</v>
      </c>
      <c r="C198" s="12" t="s">
        <v>287</v>
      </c>
      <c r="D198" s="12" t="s">
        <v>288</v>
      </c>
      <c r="E198" s="13">
        <f>SUM(I198:CL198)</f>
        <v>4</v>
      </c>
      <c r="F198" s="14">
        <f>COUNTIF(I198:CL198,"=10")</f>
        <v>0</v>
      </c>
      <c r="G198" s="14">
        <f>COUNTIF(I198:CL198,"=9")</f>
        <v>0</v>
      </c>
      <c r="H198" s="14">
        <f>COUNTIF(I198:CL198,"=8")</f>
        <v>0</v>
      </c>
      <c r="I198" s="15"/>
      <c r="J198" s="15"/>
      <c r="K198" s="15"/>
      <c r="L198" s="15"/>
      <c r="M198" s="15"/>
      <c r="N198" s="15"/>
      <c r="O198" s="15"/>
      <c r="P198" s="15"/>
      <c r="Q198" s="15">
        <v>4</v>
      </c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</row>
    <row r="199" spans="1:90" x14ac:dyDescent="0.25">
      <c r="A199" s="11" t="str">
        <f t="shared" si="6"/>
        <v xml:space="preserve"> </v>
      </c>
      <c r="B199" s="11">
        <f t="shared" si="7"/>
        <v>184</v>
      </c>
      <c r="C199" s="12" t="s">
        <v>322</v>
      </c>
      <c r="D199" s="12" t="s">
        <v>323</v>
      </c>
      <c r="E199" s="13">
        <f>SUM(I199:CL199)</f>
        <v>4</v>
      </c>
      <c r="F199" s="14">
        <f>COUNTIF(I199:CL199,"=10")</f>
        <v>0</v>
      </c>
      <c r="G199" s="14">
        <f>COUNTIF(I199:CL199,"=9")</f>
        <v>0</v>
      </c>
      <c r="H199" s="14">
        <f>COUNTIF(I199:CL199,"=8")</f>
        <v>0</v>
      </c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>
        <v>4</v>
      </c>
      <c r="AD199" s="15"/>
      <c r="AE199" s="15"/>
      <c r="AF199" s="15"/>
      <c r="AG199" s="15"/>
      <c r="AH199" s="15"/>
      <c r="AI199" s="15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</row>
    <row r="200" spans="1:90" x14ac:dyDescent="0.25">
      <c r="A200" s="11" t="str">
        <f t="shared" si="6"/>
        <v xml:space="preserve"> </v>
      </c>
      <c r="B200" s="11">
        <f t="shared" si="7"/>
        <v>184</v>
      </c>
      <c r="C200" s="12" t="s">
        <v>344</v>
      </c>
      <c r="D200" s="12" t="s">
        <v>345</v>
      </c>
      <c r="E200" s="13">
        <f>SUM(I200:CL200)</f>
        <v>4</v>
      </c>
      <c r="F200" s="14">
        <f>COUNTIF(I200:CL200,"=10")</f>
        <v>0</v>
      </c>
      <c r="G200" s="14">
        <f>COUNTIF(I200:CL200,"=9")</f>
        <v>0</v>
      </c>
      <c r="H200" s="14">
        <f>COUNTIF(I200:CL200,"=8")</f>
        <v>0</v>
      </c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>
        <v>4</v>
      </c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</row>
    <row r="201" spans="1:90" x14ac:dyDescent="0.25">
      <c r="A201" s="11" t="str">
        <f t="shared" si="6"/>
        <v xml:space="preserve"> </v>
      </c>
      <c r="B201" s="11">
        <f t="shared" si="7"/>
        <v>184</v>
      </c>
      <c r="C201" s="12" t="s">
        <v>350</v>
      </c>
      <c r="D201" s="12" t="s">
        <v>351</v>
      </c>
      <c r="E201" s="13">
        <f>SUM(I201:CL201)</f>
        <v>4</v>
      </c>
      <c r="F201" s="14">
        <f>COUNTIF(I201:CL201,"=10")</f>
        <v>0</v>
      </c>
      <c r="G201" s="14">
        <f>COUNTIF(I201:CL201,"=9")</f>
        <v>0</v>
      </c>
      <c r="H201" s="14">
        <f>COUNTIF(I201:CL201,"=8")</f>
        <v>0</v>
      </c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>
        <v>4</v>
      </c>
      <c r="AA201" s="15"/>
      <c r="AB201" s="15"/>
      <c r="AC201" s="15"/>
      <c r="AD201" s="15"/>
      <c r="AE201" s="15"/>
      <c r="AF201" s="15"/>
      <c r="AG201" s="15"/>
      <c r="AH201" s="15"/>
      <c r="AI201" s="15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</row>
    <row r="202" spans="1:90" x14ac:dyDescent="0.25">
      <c r="A202" s="11" t="str">
        <f t="shared" si="6"/>
        <v xml:space="preserve"> </v>
      </c>
      <c r="B202" s="11">
        <f t="shared" si="7"/>
        <v>184</v>
      </c>
      <c r="C202" s="12" t="s">
        <v>355</v>
      </c>
      <c r="D202" s="12" t="s">
        <v>230</v>
      </c>
      <c r="E202" s="13">
        <f>SUM(I202:CL202)</f>
        <v>4</v>
      </c>
      <c r="F202" s="14">
        <f>COUNTIF(I202:CL202,"=10")</f>
        <v>0</v>
      </c>
      <c r="G202" s="14">
        <f>COUNTIF(I202:CL202,"=9")</f>
        <v>0</v>
      </c>
      <c r="H202" s="14">
        <f>COUNTIF(I202:CL202,"=8")</f>
        <v>0</v>
      </c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>
        <v>4</v>
      </c>
      <c r="AI202" s="15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</row>
    <row r="203" spans="1:90" x14ac:dyDescent="0.25">
      <c r="A203" s="11" t="str">
        <f t="shared" si="6"/>
        <v xml:space="preserve"> </v>
      </c>
      <c r="B203" s="11">
        <f t="shared" si="7"/>
        <v>184</v>
      </c>
      <c r="C203" s="12" t="s">
        <v>369</v>
      </c>
      <c r="D203" s="12" t="s">
        <v>230</v>
      </c>
      <c r="E203" s="13">
        <f>SUM(I203:CL203)</f>
        <v>4</v>
      </c>
      <c r="F203" s="14">
        <f>COUNTIF(I203:CL203,"=10")</f>
        <v>0</v>
      </c>
      <c r="G203" s="14">
        <f>COUNTIF(I203:CL203,"=9")</f>
        <v>0</v>
      </c>
      <c r="H203" s="14">
        <f>COUNTIF(I203:CL203,"=8")</f>
        <v>0</v>
      </c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5">
        <v>4</v>
      </c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</row>
    <row r="204" spans="1:90" x14ac:dyDescent="0.25">
      <c r="A204" s="11" t="str">
        <f t="shared" si="6"/>
        <v xml:space="preserve"> </v>
      </c>
      <c r="B204" s="11">
        <f t="shared" si="7"/>
        <v>184</v>
      </c>
      <c r="C204" s="12" t="s">
        <v>394</v>
      </c>
      <c r="D204" s="12" t="s">
        <v>395</v>
      </c>
      <c r="E204" s="13">
        <f>SUM(I204:CL204)</f>
        <v>4</v>
      </c>
      <c r="F204" s="14">
        <f>COUNTIF(I204:CL204,"=10")</f>
        <v>0</v>
      </c>
      <c r="G204" s="14">
        <f>COUNTIF(I204:CL204,"=9")</f>
        <v>0</v>
      </c>
      <c r="H204" s="14">
        <f>COUNTIF(I204:CL204,"=8")</f>
        <v>0</v>
      </c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>
        <v>4</v>
      </c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</row>
    <row r="205" spans="1:90" x14ac:dyDescent="0.25">
      <c r="A205" s="11" t="str">
        <f t="shared" si="6"/>
        <v xml:space="preserve"> </v>
      </c>
      <c r="B205" s="11">
        <f t="shared" si="7"/>
        <v>184</v>
      </c>
      <c r="C205" s="12" t="s">
        <v>415</v>
      </c>
      <c r="D205" s="12" t="s">
        <v>90</v>
      </c>
      <c r="E205" s="13">
        <f>SUM(I205:CL205)</f>
        <v>4</v>
      </c>
      <c r="F205" s="14">
        <f>COUNTIF(I205:CL205,"=10")</f>
        <v>0</v>
      </c>
      <c r="G205" s="14">
        <f>COUNTIF(I205:CL205,"=9")</f>
        <v>0</v>
      </c>
      <c r="H205" s="14">
        <f>COUNTIF(I205:CL205,"=8")</f>
        <v>0</v>
      </c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5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>
        <v>2</v>
      </c>
      <c r="CD205" s="16"/>
      <c r="CE205" s="16"/>
      <c r="CF205" s="16"/>
      <c r="CG205" s="16"/>
      <c r="CH205" s="16">
        <v>2</v>
      </c>
      <c r="CI205" s="16"/>
      <c r="CJ205" s="16"/>
      <c r="CK205" s="16"/>
      <c r="CL205" s="16"/>
    </row>
    <row r="206" spans="1:90" x14ac:dyDescent="0.25">
      <c r="A206" s="11" t="str">
        <f t="shared" si="6"/>
        <v xml:space="preserve"> </v>
      </c>
      <c r="B206" s="11">
        <f t="shared" si="7"/>
        <v>203</v>
      </c>
      <c r="C206" s="12" t="s">
        <v>21</v>
      </c>
      <c r="D206" s="12" t="s">
        <v>22</v>
      </c>
      <c r="E206" s="13">
        <f>SUM(I206:CL206)</f>
        <v>3</v>
      </c>
      <c r="F206" s="14">
        <f>COUNTIF(I206:CL206,"=10")</f>
        <v>0</v>
      </c>
      <c r="G206" s="14">
        <f>COUNTIF(I206:CL206,"=9")</f>
        <v>0</v>
      </c>
      <c r="H206" s="14">
        <f>COUNTIF(I206:CL206,"=8")</f>
        <v>0</v>
      </c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>
        <v>2</v>
      </c>
      <c r="BW206" s="16">
        <v>1</v>
      </c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</row>
    <row r="207" spans="1:90" x14ac:dyDescent="0.25">
      <c r="A207" s="11" t="str">
        <f t="shared" si="6"/>
        <v xml:space="preserve"> </v>
      </c>
      <c r="B207" s="11">
        <f t="shared" si="7"/>
        <v>203</v>
      </c>
      <c r="C207" s="12" t="s">
        <v>50</v>
      </c>
      <c r="D207" s="12" t="s">
        <v>51</v>
      </c>
      <c r="E207" s="13">
        <f>SUM(I207:CL207)</f>
        <v>3</v>
      </c>
      <c r="F207" s="14">
        <f>COUNTIF(I207:CL207,"=10")</f>
        <v>0</v>
      </c>
      <c r="G207" s="14">
        <f>COUNTIF(I207:CL207,"=9")</f>
        <v>0</v>
      </c>
      <c r="H207" s="14">
        <f>COUNTIF(I207:CL207,"=8")</f>
        <v>0</v>
      </c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>
        <v>3</v>
      </c>
      <c r="AB207" s="15"/>
      <c r="AC207" s="15"/>
      <c r="AD207" s="15"/>
      <c r="AE207" s="15"/>
      <c r="AF207" s="15"/>
      <c r="AG207" s="15"/>
      <c r="AH207" s="15"/>
      <c r="AI207" s="15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</row>
    <row r="208" spans="1:90" x14ac:dyDescent="0.25">
      <c r="A208" s="11" t="str">
        <f t="shared" si="6"/>
        <v xml:space="preserve"> </v>
      </c>
      <c r="B208" s="11">
        <f t="shared" si="7"/>
        <v>203</v>
      </c>
      <c r="C208" s="12" t="s">
        <v>113</v>
      </c>
      <c r="D208" s="12" t="s">
        <v>114</v>
      </c>
      <c r="E208" s="13">
        <f>SUM(I208:CL208)</f>
        <v>3</v>
      </c>
      <c r="F208" s="14">
        <f>COUNTIF(I208:CL208,"=10")</f>
        <v>0</v>
      </c>
      <c r="G208" s="14">
        <f>COUNTIF(I208:CL208,"=9")</f>
        <v>0</v>
      </c>
      <c r="H208" s="14">
        <f>COUNTIF(I208:CL208,"=8")</f>
        <v>0</v>
      </c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>
        <v>3</v>
      </c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</row>
    <row r="209" spans="1:90" x14ac:dyDescent="0.25">
      <c r="A209" s="11" t="str">
        <f t="shared" si="6"/>
        <v xml:space="preserve"> </v>
      </c>
      <c r="B209" s="11">
        <f t="shared" si="7"/>
        <v>203</v>
      </c>
      <c r="C209" s="16" t="s">
        <v>117</v>
      </c>
      <c r="D209" s="16" t="s">
        <v>39</v>
      </c>
      <c r="E209" s="13">
        <f>SUM(I209:CL209)</f>
        <v>3</v>
      </c>
      <c r="F209" s="14">
        <f>COUNTIF(I209:CL209,"=10")</f>
        <v>0</v>
      </c>
      <c r="G209" s="14">
        <f>COUNTIF(I209:CL209,"=9")</f>
        <v>0</v>
      </c>
      <c r="H209" s="14">
        <f>COUNTIF(I209:CL209,"=8")</f>
        <v>0</v>
      </c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>
        <v>1</v>
      </c>
      <c r="BO209" s="16"/>
      <c r="BP209" s="16"/>
      <c r="BQ209" s="16"/>
      <c r="BR209" s="16"/>
      <c r="BS209" s="16">
        <v>2</v>
      </c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</row>
    <row r="210" spans="1:90" x14ac:dyDescent="0.25">
      <c r="A210" s="11" t="str">
        <f t="shared" si="6"/>
        <v xml:space="preserve"> </v>
      </c>
      <c r="B210" s="11">
        <f t="shared" si="7"/>
        <v>203</v>
      </c>
      <c r="C210" s="12" t="s">
        <v>141</v>
      </c>
      <c r="D210" s="12" t="s">
        <v>18</v>
      </c>
      <c r="E210" s="13">
        <f>SUM(I210:CL210)</f>
        <v>3</v>
      </c>
      <c r="F210" s="14">
        <f>COUNTIF(I210:CL210,"=10")</f>
        <v>0</v>
      </c>
      <c r="G210" s="14">
        <f>COUNTIF(I210:CL210,"=9")</f>
        <v>0</v>
      </c>
      <c r="H210" s="14">
        <f>COUNTIF(I210:CL210,"=8")</f>
        <v>0</v>
      </c>
      <c r="I210" s="15"/>
      <c r="J210" s="15"/>
      <c r="K210" s="15">
        <v>1</v>
      </c>
      <c r="L210" s="15"/>
      <c r="M210" s="15">
        <v>2</v>
      </c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</row>
    <row r="211" spans="1:90" x14ac:dyDescent="0.25">
      <c r="A211" s="11" t="str">
        <f t="shared" si="6"/>
        <v xml:space="preserve"> </v>
      </c>
      <c r="B211" s="11">
        <f t="shared" si="7"/>
        <v>203</v>
      </c>
      <c r="C211" s="16" t="s">
        <v>142</v>
      </c>
      <c r="D211" s="16" t="s">
        <v>78</v>
      </c>
      <c r="E211" s="13">
        <f>SUM(I211:CL211)</f>
        <v>3</v>
      </c>
      <c r="F211" s="14">
        <f>COUNTIF(I211:CL211,"=10")</f>
        <v>0</v>
      </c>
      <c r="G211" s="14">
        <f>COUNTIF(I211:CL211,"=9")</f>
        <v>0</v>
      </c>
      <c r="H211" s="14">
        <f>COUNTIF(I211:CL211,"=8")</f>
        <v>0</v>
      </c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>
        <v>1</v>
      </c>
      <c r="BG211" s="16"/>
      <c r="BH211" s="16"/>
      <c r="BI211" s="16">
        <v>2</v>
      </c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</row>
    <row r="212" spans="1:90" x14ac:dyDescent="0.25">
      <c r="A212" s="11" t="str">
        <f t="shared" si="6"/>
        <v xml:space="preserve"> </v>
      </c>
      <c r="B212" s="11">
        <f t="shared" si="7"/>
        <v>203</v>
      </c>
      <c r="C212" s="12" t="s">
        <v>145</v>
      </c>
      <c r="D212" s="12" t="s">
        <v>78</v>
      </c>
      <c r="E212" s="13">
        <f>SUM(I212:CL212)</f>
        <v>3</v>
      </c>
      <c r="F212" s="14">
        <f>COUNTIF(I212:CL212,"=10")</f>
        <v>0</v>
      </c>
      <c r="G212" s="14">
        <f>COUNTIF(I212:CL212,"=9")</f>
        <v>0</v>
      </c>
      <c r="H212" s="14">
        <f>COUNTIF(I212:CL212,"=8")</f>
        <v>0</v>
      </c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6"/>
      <c r="AK212" s="16"/>
      <c r="AL212" s="16"/>
      <c r="AM212" s="15">
        <v>3</v>
      </c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</row>
    <row r="213" spans="1:90" x14ac:dyDescent="0.25">
      <c r="A213" s="11" t="str">
        <f t="shared" si="6"/>
        <v xml:space="preserve"> </v>
      </c>
      <c r="B213" s="11">
        <f t="shared" si="7"/>
        <v>203</v>
      </c>
      <c r="C213" s="12" t="s">
        <v>148</v>
      </c>
      <c r="D213" s="12" t="s">
        <v>63</v>
      </c>
      <c r="E213" s="13">
        <f>SUM(I213:CL213)</f>
        <v>3</v>
      </c>
      <c r="F213" s="14">
        <f>COUNTIF(I213:CL213,"=10")</f>
        <v>0</v>
      </c>
      <c r="G213" s="14">
        <f>COUNTIF(I213:CL213,"=9")</f>
        <v>0</v>
      </c>
      <c r="H213" s="14">
        <f>COUNTIF(I213:CL213,"=8")</f>
        <v>0</v>
      </c>
      <c r="I213" s="15"/>
      <c r="J213" s="15"/>
      <c r="K213" s="15"/>
      <c r="L213" s="15">
        <v>3</v>
      </c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</row>
    <row r="214" spans="1:90" x14ac:dyDescent="0.25">
      <c r="A214" s="11" t="str">
        <f t="shared" si="6"/>
        <v xml:space="preserve"> </v>
      </c>
      <c r="B214" s="11">
        <f t="shared" si="7"/>
        <v>203</v>
      </c>
      <c r="C214" s="12" t="s">
        <v>184</v>
      </c>
      <c r="D214" s="12" t="s">
        <v>185</v>
      </c>
      <c r="E214" s="13">
        <f>SUM(I214:CL214)</f>
        <v>3</v>
      </c>
      <c r="F214" s="14">
        <f>COUNTIF(I214:CL214,"=10")</f>
        <v>0</v>
      </c>
      <c r="G214" s="14">
        <f>COUNTIF(I214:CL214,"=9")</f>
        <v>0</v>
      </c>
      <c r="H214" s="14">
        <f>COUNTIF(I214:CL214,"=8")</f>
        <v>0</v>
      </c>
      <c r="I214" s="15"/>
      <c r="J214" s="15"/>
      <c r="K214" s="15"/>
      <c r="L214" s="15"/>
      <c r="M214" s="15"/>
      <c r="N214" s="15">
        <v>3</v>
      </c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</row>
    <row r="215" spans="1:90" x14ac:dyDescent="0.25">
      <c r="A215" s="11" t="str">
        <f t="shared" si="6"/>
        <v xml:space="preserve"> </v>
      </c>
      <c r="B215" s="11">
        <f t="shared" si="7"/>
        <v>203</v>
      </c>
      <c r="C215" s="12" t="s">
        <v>232</v>
      </c>
      <c r="D215" s="12" t="s">
        <v>233</v>
      </c>
      <c r="E215" s="13">
        <f>SUM(I215:CL215)</f>
        <v>3</v>
      </c>
      <c r="F215" s="14">
        <f>COUNTIF(I215:CL215,"=10")</f>
        <v>0</v>
      </c>
      <c r="G215" s="14">
        <f>COUNTIF(I215:CL215,"=9")</f>
        <v>0</v>
      </c>
      <c r="H215" s="14">
        <f>COUNTIF(I215:CL215,"=8")</f>
        <v>0</v>
      </c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>
        <v>3</v>
      </c>
      <c r="AG215" s="15"/>
      <c r="AH215" s="15"/>
      <c r="AI215" s="15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</row>
    <row r="216" spans="1:90" x14ac:dyDescent="0.25">
      <c r="A216" s="11" t="str">
        <f t="shared" si="6"/>
        <v xml:space="preserve"> </v>
      </c>
      <c r="B216" s="11">
        <f t="shared" si="7"/>
        <v>203</v>
      </c>
      <c r="C216" s="12" t="s">
        <v>240</v>
      </c>
      <c r="D216" s="12" t="s">
        <v>241</v>
      </c>
      <c r="E216" s="13">
        <f>SUM(I216:CL216)</f>
        <v>3</v>
      </c>
      <c r="F216" s="14">
        <f>COUNTIF(I216:CL216,"=10")</f>
        <v>0</v>
      </c>
      <c r="G216" s="14">
        <f>COUNTIF(I216:CL216,"=9")</f>
        <v>0</v>
      </c>
      <c r="H216" s="14">
        <f>COUNTIF(I216:CL216,"=8")</f>
        <v>0</v>
      </c>
      <c r="I216" s="15"/>
      <c r="J216" s="15">
        <v>3</v>
      </c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</row>
    <row r="217" spans="1:90" x14ac:dyDescent="0.25">
      <c r="A217" s="11" t="str">
        <f t="shared" si="6"/>
        <v xml:space="preserve"> </v>
      </c>
      <c r="B217" s="11">
        <f t="shared" si="7"/>
        <v>203</v>
      </c>
      <c r="C217" s="12" t="s">
        <v>243</v>
      </c>
      <c r="D217" s="12" t="s">
        <v>244</v>
      </c>
      <c r="E217" s="13">
        <f>SUM(I217:CL217)</f>
        <v>3</v>
      </c>
      <c r="F217" s="14">
        <f>COUNTIF(I217:CL217,"=10")</f>
        <v>0</v>
      </c>
      <c r="G217" s="14">
        <f>COUNTIF(I217:CL217,"=9")</f>
        <v>0</v>
      </c>
      <c r="H217" s="14">
        <f>COUNTIF(I217:CL217,"=8")</f>
        <v>0</v>
      </c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>
        <v>3</v>
      </c>
      <c r="AD217" s="15"/>
      <c r="AE217" s="15"/>
      <c r="AF217" s="15"/>
      <c r="AG217" s="15"/>
      <c r="AH217" s="15"/>
      <c r="AI217" s="15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</row>
    <row r="218" spans="1:90" x14ac:dyDescent="0.25">
      <c r="A218" s="11" t="str">
        <f t="shared" si="6"/>
        <v xml:space="preserve"> </v>
      </c>
      <c r="B218" s="11">
        <f t="shared" si="7"/>
        <v>203</v>
      </c>
      <c r="C218" s="16" t="s">
        <v>262</v>
      </c>
      <c r="D218" s="16" t="s">
        <v>211</v>
      </c>
      <c r="E218" s="13">
        <f>SUM(I218:CL218)</f>
        <v>3</v>
      </c>
      <c r="F218" s="14">
        <f>COUNTIF(I218:CL218,"=10")</f>
        <v>0</v>
      </c>
      <c r="G218" s="14">
        <f>COUNTIF(I218:CL218,"=9")</f>
        <v>0</v>
      </c>
      <c r="H218" s="14">
        <f>COUNTIF(I218:CL218,"=8")</f>
        <v>0</v>
      </c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>
        <v>3</v>
      </c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</row>
    <row r="219" spans="1:90" x14ac:dyDescent="0.25">
      <c r="A219" s="11" t="str">
        <f t="shared" si="6"/>
        <v xml:space="preserve"> </v>
      </c>
      <c r="B219" s="11">
        <f t="shared" si="7"/>
        <v>203</v>
      </c>
      <c r="C219" s="12" t="s">
        <v>299</v>
      </c>
      <c r="D219" s="12" t="s">
        <v>300</v>
      </c>
      <c r="E219" s="13">
        <f>SUM(I219:CL219)</f>
        <v>3</v>
      </c>
      <c r="F219" s="14">
        <f>COUNTIF(I219:CL219,"=10")</f>
        <v>0</v>
      </c>
      <c r="G219" s="14">
        <f>COUNTIF(I219:CL219,"=9")</f>
        <v>0</v>
      </c>
      <c r="H219" s="14">
        <f>COUNTIF(I219:CL219,"=8")</f>
        <v>0</v>
      </c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>
        <v>3</v>
      </c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</row>
    <row r="220" spans="1:90" x14ac:dyDescent="0.25">
      <c r="A220" s="11" t="str">
        <f t="shared" si="6"/>
        <v xml:space="preserve"> </v>
      </c>
      <c r="B220" s="11">
        <f t="shared" si="7"/>
        <v>203</v>
      </c>
      <c r="C220" s="12" t="s">
        <v>301</v>
      </c>
      <c r="D220" s="12" t="s">
        <v>53</v>
      </c>
      <c r="E220" s="13">
        <f>SUM(I220:CL220)</f>
        <v>3</v>
      </c>
      <c r="F220" s="14">
        <f>COUNTIF(I220:CL220,"=10")</f>
        <v>0</v>
      </c>
      <c r="G220" s="14">
        <f>COUNTIF(I220:CL220,"=9")</f>
        <v>0</v>
      </c>
      <c r="H220" s="14">
        <f>COUNTIF(I220:CL220,"=8")</f>
        <v>0</v>
      </c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>
        <v>3</v>
      </c>
      <c r="AA220" s="15"/>
      <c r="AB220" s="15"/>
      <c r="AC220" s="15"/>
      <c r="AD220" s="15"/>
      <c r="AE220" s="15"/>
      <c r="AF220" s="15"/>
      <c r="AG220" s="15"/>
      <c r="AH220" s="15"/>
      <c r="AI220" s="15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</row>
    <row r="221" spans="1:90" x14ac:dyDescent="0.25">
      <c r="A221" s="11" t="str">
        <f t="shared" si="6"/>
        <v xml:space="preserve"> </v>
      </c>
      <c r="B221" s="11">
        <f t="shared" si="7"/>
        <v>203</v>
      </c>
      <c r="C221" s="16" t="s">
        <v>310</v>
      </c>
      <c r="D221" s="16" t="s">
        <v>122</v>
      </c>
      <c r="E221" s="13">
        <f>SUM(I221:CL221)</f>
        <v>3</v>
      </c>
      <c r="F221" s="14">
        <f>COUNTIF(I221:CL221,"=10")</f>
        <v>0</v>
      </c>
      <c r="G221" s="14">
        <f>COUNTIF(I221:CL221,"=9")</f>
        <v>0</v>
      </c>
      <c r="H221" s="14">
        <f>COUNTIF(I221:CL221,"=8")</f>
        <v>0</v>
      </c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>
        <v>3</v>
      </c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</row>
    <row r="222" spans="1:90" x14ac:dyDescent="0.25">
      <c r="A222" s="11" t="str">
        <f t="shared" si="6"/>
        <v xml:space="preserve"> </v>
      </c>
      <c r="B222" s="11">
        <f t="shared" si="7"/>
        <v>203</v>
      </c>
      <c r="C222" s="12" t="s">
        <v>318</v>
      </c>
      <c r="D222" s="12" t="s">
        <v>99</v>
      </c>
      <c r="E222" s="13">
        <f>SUM(I222:CL222)</f>
        <v>3</v>
      </c>
      <c r="F222" s="14">
        <f>COUNTIF(I222:CL222,"=10")</f>
        <v>0</v>
      </c>
      <c r="G222" s="14">
        <f>COUNTIF(I222:CL222,"=9")</f>
        <v>0</v>
      </c>
      <c r="H222" s="14">
        <f>COUNTIF(I222:CL222,"=8")</f>
        <v>0</v>
      </c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>
        <v>3</v>
      </c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</row>
    <row r="223" spans="1:90" x14ac:dyDescent="0.25">
      <c r="A223" s="11" t="str">
        <f t="shared" si="6"/>
        <v xml:space="preserve"> </v>
      </c>
      <c r="B223" s="11">
        <f t="shared" si="7"/>
        <v>203</v>
      </c>
      <c r="C223" s="12" t="s">
        <v>330</v>
      </c>
      <c r="D223" s="12" t="s">
        <v>331</v>
      </c>
      <c r="E223" s="13">
        <f>SUM(I223:CL223)</f>
        <v>3</v>
      </c>
      <c r="F223" s="14">
        <f>COUNTIF(I223:CL223,"=10")</f>
        <v>0</v>
      </c>
      <c r="G223" s="14">
        <f>COUNTIF(I223:CL223,"=9")</f>
        <v>0</v>
      </c>
      <c r="H223" s="14">
        <f>COUNTIF(I223:CL223,"=8")</f>
        <v>0</v>
      </c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6"/>
      <c r="AK223" s="16"/>
      <c r="AL223" s="16"/>
      <c r="AM223" s="16"/>
      <c r="AN223" s="15">
        <v>3</v>
      </c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</row>
    <row r="224" spans="1:90" x14ac:dyDescent="0.25">
      <c r="A224" s="11" t="str">
        <f t="shared" si="6"/>
        <v xml:space="preserve"> </v>
      </c>
      <c r="B224" s="11">
        <f t="shared" si="7"/>
        <v>203</v>
      </c>
      <c r="C224" s="12" t="s">
        <v>332</v>
      </c>
      <c r="D224" s="12" t="s">
        <v>41</v>
      </c>
      <c r="E224" s="13">
        <f>SUM(I224:CL224)</f>
        <v>3</v>
      </c>
      <c r="F224" s="14">
        <f>COUNTIF(I224:CL224,"=10")</f>
        <v>0</v>
      </c>
      <c r="G224" s="14">
        <f>COUNTIF(I224:CL224,"=9")</f>
        <v>0</v>
      </c>
      <c r="H224" s="14">
        <f>COUNTIF(I224:CL224,"=8")</f>
        <v>0</v>
      </c>
      <c r="I224" s="15"/>
      <c r="J224" s="15"/>
      <c r="K224" s="15"/>
      <c r="L224" s="15"/>
      <c r="M224" s="15"/>
      <c r="N224" s="15"/>
      <c r="O224" s="15"/>
      <c r="P224" s="15"/>
      <c r="Q224" s="15"/>
      <c r="R224" s="15">
        <v>3</v>
      </c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</row>
    <row r="225" spans="1:90" ht="11.25" customHeight="1" x14ac:dyDescent="0.25">
      <c r="A225" s="11" t="str">
        <f t="shared" si="6"/>
        <v xml:space="preserve"> </v>
      </c>
      <c r="B225" s="11">
        <f t="shared" si="7"/>
        <v>203</v>
      </c>
      <c r="C225" s="12" t="s">
        <v>374</v>
      </c>
      <c r="D225" s="12" t="s">
        <v>357</v>
      </c>
      <c r="E225" s="13">
        <f>SUM(I225:CL225)</f>
        <v>3</v>
      </c>
      <c r="F225" s="14">
        <f>COUNTIF(I225:CL225,"=10")</f>
        <v>0</v>
      </c>
      <c r="G225" s="14">
        <f>COUNTIF(I225:CL225,"=9")</f>
        <v>0</v>
      </c>
      <c r="H225" s="14">
        <f>COUNTIF(I225:CL225,"=8")</f>
        <v>0</v>
      </c>
      <c r="I225" s="15">
        <v>3</v>
      </c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</row>
    <row r="226" spans="1:90" x14ac:dyDescent="0.25">
      <c r="A226" s="11" t="str">
        <f t="shared" si="6"/>
        <v xml:space="preserve"> </v>
      </c>
      <c r="B226" s="11">
        <f t="shared" si="7"/>
        <v>203</v>
      </c>
      <c r="C226" s="12" t="s">
        <v>387</v>
      </c>
      <c r="D226" s="12" t="s">
        <v>99</v>
      </c>
      <c r="E226" s="13">
        <f>SUM(I226:CL226)</f>
        <v>3</v>
      </c>
      <c r="F226" s="14">
        <f>COUNTIF(I226:CL226,"=10")</f>
        <v>0</v>
      </c>
      <c r="G226" s="14">
        <f>COUNTIF(I226:CL226,"=9")</f>
        <v>0</v>
      </c>
      <c r="H226" s="14">
        <f>COUNTIF(I226:CL226,"=8")</f>
        <v>0</v>
      </c>
      <c r="I226" s="15"/>
      <c r="J226" s="15"/>
      <c r="K226" s="15"/>
      <c r="L226" s="15"/>
      <c r="M226" s="15"/>
      <c r="N226" s="15"/>
      <c r="O226" s="15">
        <v>3</v>
      </c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</row>
    <row r="227" spans="1:90" x14ac:dyDescent="0.25">
      <c r="A227" s="11" t="str">
        <f t="shared" si="6"/>
        <v xml:space="preserve"> </v>
      </c>
      <c r="B227" s="11">
        <f t="shared" si="7"/>
        <v>203</v>
      </c>
      <c r="C227" s="16" t="s">
        <v>400</v>
      </c>
      <c r="D227" s="17" t="s">
        <v>78</v>
      </c>
      <c r="E227" s="13">
        <f>SUM(I227:CL227)</f>
        <v>3</v>
      </c>
      <c r="F227" s="14">
        <f>COUNTIF(I227:CL227,"=10")</f>
        <v>0</v>
      </c>
      <c r="G227" s="14">
        <f>COUNTIF(I227:CL227,"=9")</f>
        <v>0</v>
      </c>
      <c r="H227" s="14">
        <f>COUNTIF(I227:CL227,"=8")</f>
        <v>0</v>
      </c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5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>
        <v>3</v>
      </c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</row>
    <row r="228" spans="1:90" x14ac:dyDescent="0.25">
      <c r="A228" s="11" t="str">
        <f t="shared" si="6"/>
        <v xml:space="preserve"> </v>
      </c>
      <c r="B228" s="11">
        <f t="shared" si="7"/>
        <v>203</v>
      </c>
      <c r="C228" s="12" t="s">
        <v>411</v>
      </c>
      <c r="D228" s="12" t="s">
        <v>161</v>
      </c>
      <c r="E228" s="13">
        <f>SUM(I228:CL228)</f>
        <v>3</v>
      </c>
      <c r="F228" s="14">
        <f>COUNTIF(I228:CL228,"=10")</f>
        <v>0</v>
      </c>
      <c r="G228" s="14">
        <f>COUNTIF(I228:CL228,"=9")</f>
        <v>0</v>
      </c>
      <c r="H228" s="14">
        <f>COUNTIF(I228:CL228,"=8")</f>
        <v>0</v>
      </c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5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>
        <v>3</v>
      </c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</row>
    <row r="229" spans="1:90" x14ac:dyDescent="0.25">
      <c r="A229" s="11" t="str">
        <f t="shared" si="6"/>
        <v xml:space="preserve"> </v>
      </c>
      <c r="B229" s="11">
        <f t="shared" si="7"/>
        <v>203</v>
      </c>
      <c r="C229" s="12" t="s">
        <v>419</v>
      </c>
      <c r="D229" s="12" t="s">
        <v>420</v>
      </c>
      <c r="E229" s="13">
        <f>SUM(I229:CL229)</f>
        <v>3</v>
      </c>
      <c r="F229" s="14">
        <f>COUNTIF(I229:CL229,"=10")</f>
        <v>0</v>
      </c>
      <c r="G229" s="14">
        <f>COUNTIF(I229:CL229,"=9")</f>
        <v>0</v>
      </c>
      <c r="H229" s="14">
        <f>COUNTIF(I229:CL229,"=8")</f>
        <v>0</v>
      </c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5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>
        <v>2</v>
      </c>
      <c r="CG229" s="16">
        <v>1</v>
      </c>
      <c r="CH229" s="16"/>
      <c r="CI229" s="16"/>
      <c r="CJ229" s="16"/>
      <c r="CK229" s="16"/>
      <c r="CL229" s="16"/>
    </row>
    <row r="230" spans="1:90" x14ac:dyDescent="0.25">
      <c r="A230" s="11" t="str">
        <f t="shared" si="6"/>
        <v xml:space="preserve"> </v>
      </c>
      <c r="B230" s="11">
        <f t="shared" si="7"/>
        <v>203</v>
      </c>
      <c r="C230" s="16" t="s">
        <v>423</v>
      </c>
      <c r="D230" s="16" t="s">
        <v>99</v>
      </c>
      <c r="E230" s="13">
        <f>SUM(I230:CL230)</f>
        <v>3</v>
      </c>
      <c r="F230" s="14">
        <f>COUNTIF(I230:CL230,"=10")</f>
        <v>0</v>
      </c>
      <c r="G230" s="14">
        <f>COUNTIF(I230:CL230,"=9")</f>
        <v>0</v>
      </c>
      <c r="H230" s="14">
        <f>COUNTIF(I230:CL230,"=8")</f>
        <v>0</v>
      </c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5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>
        <v>3</v>
      </c>
      <c r="CH230" s="16"/>
      <c r="CI230" s="16"/>
      <c r="CJ230" s="16"/>
      <c r="CK230" s="16"/>
      <c r="CL230" s="16"/>
    </row>
    <row r="231" spans="1:90" x14ac:dyDescent="0.25">
      <c r="A231" s="11" t="str">
        <f t="shared" si="6"/>
        <v>NY</v>
      </c>
      <c r="B231" s="11">
        <f t="shared" si="7"/>
        <v>203</v>
      </c>
      <c r="C231" s="16" t="s">
        <v>426</v>
      </c>
      <c r="D231" s="16" t="s">
        <v>427</v>
      </c>
      <c r="E231" s="13">
        <f>SUM(I231:CL231)</f>
        <v>3</v>
      </c>
      <c r="F231" s="14">
        <f>COUNTIF(I231:CL231,"=10")</f>
        <v>0</v>
      </c>
      <c r="G231" s="14">
        <f>COUNTIF(I231:CL231,"=9")</f>
        <v>0</v>
      </c>
      <c r="H231" s="14">
        <f>COUNTIF(I231:CL231,"=8")</f>
        <v>0</v>
      </c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5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>
        <v>3</v>
      </c>
      <c r="CI231" s="16"/>
      <c r="CJ231" s="16"/>
      <c r="CK231" s="16"/>
      <c r="CL231" s="16"/>
    </row>
    <row r="232" spans="1:90" x14ac:dyDescent="0.25">
      <c r="A232" s="11" t="str">
        <f t="shared" si="6"/>
        <v xml:space="preserve"> </v>
      </c>
      <c r="B232" s="11">
        <f t="shared" si="7"/>
        <v>229</v>
      </c>
      <c r="C232" s="16" t="s">
        <v>123</v>
      </c>
      <c r="D232" s="16" t="s">
        <v>78</v>
      </c>
      <c r="E232" s="13">
        <f>SUM(I232:CL232)</f>
        <v>2</v>
      </c>
      <c r="F232" s="14">
        <f>COUNTIF(I232:CL232,"=10")</f>
        <v>0</v>
      </c>
      <c r="G232" s="14">
        <f>COUNTIF(I232:CL232,"=9")</f>
        <v>0</v>
      </c>
      <c r="H232" s="14">
        <f>COUNTIF(I232:CL232,"=8")</f>
        <v>0</v>
      </c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>
        <v>2</v>
      </c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</row>
    <row r="233" spans="1:90" x14ac:dyDescent="0.25">
      <c r="A233" s="11" t="str">
        <f t="shared" si="6"/>
        <v xml:space="preserve"> </v>
      </c>
      <c r="B233" s="11">
        <f t="shared" si="7"/>
        <v>229</v>
      </c>
      <c r="C233" s="12" t="s">
        <v>128</v>
      </c>
      <c r="D233" s="12" t="s">
        <v>129</v>
      </c>
      <c r="E233" s="13">
        <f>SUM(I233:CL233)</f>
        <v>2</v>
      </c>
      <c r="F233" s="14">
        <f>COUNTIF(I233:CL233,"=10")</f>
        <v>0</v>
      </c>
      <c r="G233" s="14">
        <f>COUNTIF(I233:CL233,"=9")</f>
        <v>0</v>
      </c>
      <c r="H233" s="14">
        <f>COUNTIF(I233:CL233,"=8")</f>
        <v>0</v>
      </c>
      <c r="I233" s="15"/>
      <c r="J233" s="15"/>
      <c r="K233" s="15"/>
      <c r="L233" s="15"/>
      <c r="M233" s="15"/>
      <c r="N233" s="15"/>
      <c r="O233" s="15"/>
      <c r="P233" s="15">
        <v>2</v>
      </c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</row>
    <row r="234" spans="1:90" x14ac:dyDescent="0.25">
      <c r="A234" s="11" t="str">
        <f t="shared" si="6"/>
        <v xml:space="preserve"> </v>
      </c>
      <c r="B234" s="11">
        <f t="shared" si="7"/>
        <v>229</v>
      </c>
      <c r="C234" s="12" t="s">
        <v>130</v>
      </c>
      <c r="D234" s="12" t="s">
        <v>45</v>
      </c>
      <c r="E234" s="13">
        <f>SUM(I234:CL234)</f>
        <v>2</v>
      </c>
      <c r="F234" s="14">
        <f>COUNTIF(I234:CL234,"=10")</f>
        <v>0</v>
      </c>
      <c r="G234" s="14">
        <f>COUNTIF(I234:CL234,"=9")</f>
        <v>0</v>
      </c>
      <c r="H234" s="14">
        <f>COUNTIF(I234:CL234,"=8")</f>
        <v>0</v>
      </c>
      <c r="I234" s="15">
        <v>2</v>
      </c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</row>
    <row r="235" spans="1:90" x14ac:dyDescent="0.25">
      <c r="A235" s="11" t="str">
        <f t="shared" si="6"/>
        <v xml:space="preserve"> </v>
      </c>
      <c r="B235" s="11">
        <f t="shared" si="7"/>
        <v>229</v>
      </c>
      <c r="C235" s="12" t="s">
        <v>174</v>
      </c>
      <c r="D235" s="12" t="s">
        <v>175</v>
      </c>
      <c r="E235" s="13">
        <f>SUM(I235:CL235)</f>
        <v>2</v>
      </c>
      <c r="F235" s="14">
        <f>COUNTIF(I235:CL235,"=10")</f>
        <v>0</v>
      </c>
      <c r="G235" s="14">
        <f>COUNTIF(I235:CL235,"=9")</f>
        <v>0</v>
      </c>
      <c r="H235" s="14">
        <f>COUNTIF(I235:CL235,"=8")</f>
        <v>0</v>
      </c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6"/>
      <c r="AK235" s="16"/>
      <c r="AL235" s="16"/>
      <c r="AM235" s="15">
        <v>2</v>
      </c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</row>
    <row r="236" spans="1:90" x14ac:dyDescent="0.25">
      <c r="A236" s="11" t="str">
        <f t="shared" si="6"/>
        <v xml:space="preserve"> </v>
      </c>
      <c r="B236" s="11">
        <f t="shared" si="7"/>
        <v>229</v>
      </c>
      <c r="C236" s="12" t="s">
        <v>191</v>
      </c>
      <c r="D236" s="12" t="s">
        <v>192</v>
      </c>
      <c r="E236" s="13">
        <f>SUM(I236:CL236)</f>
        <v>2</v>
      </c>
      <c r="F236" s="14">
        <f>COUNTIF(I236:CL236,"=10")</f>
        <v>0</v>
      </c>
      <c r="G236" s="14">
        <f>COUNTIF(I236:CL236,"=9")</f>
        <v>0</v>
      </c>
      <c r="H236" s="14">
        <f>COUNTIF(I236:CL236,"=8")</f>
        <v>0</v>
      </c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>
        <v>2</v>
      </c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</row>
    <row r="237" spans="1:90" x14ac:dyDescent="0.25">
      <c r="A237" s="11" t="str">
        <f t="shared" si="6"/>
        <v xml:space="preserve"> </v>
      </c>
      <c r="B237" s="11">
        <f t="shared" si="7"/>
        <v>229</v>
      </c>
      <c r="C237" s="12" t="s">
        <v>193</v>
      </c>
      <c r="D237" s="12" t="s">
        <v>194</v>
      </c>
      <c r="E237" s="13">
        <f>SUM(I237:CL237)</f>
        <v>2</v>
      </c>
      <c r="F237" s="14">
        <f>COUNTIF(I237:CL237,"=10")</f>
        <v>0</v>
      </c>
      <c r="G237" s="14">
        <f>COUNTIF(I237:CL237,"=9")</f>
        <v>0</v>
      </c>
      <c r="H237" s="14">
        <f>COUNTIF(I237:CL237,"=8")</f>
        <v>0</v>
      </c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>
        <v>2</v>
      </c>
      <c r="AB237" s="15"/>
      <c r="AC237" s="15"/>
      <c r="AD237" s="15"/>
      <c r="AE237" s="15"/>
      <c r="AF237" s="15"/>
      <c r="AG237" s="15"/>
      <c r="AH237" s="15"/>
      <c r="AI237" s="15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</row>
    <row r="238" spans="1:90" x14ac:dyDescent="0.25">
      <c r="A238" s="11" t="str">
        <f t="shared" si="6"/>
        <v xml:space="preserve"> </v>
      </c>
      <c r="B238" s="11">
        <f t="shared" si="7"/>
        <v>229</v>
      </c>
      <c r="C238" s="12" t="s">
        <v>212</v>
      </c>
      <c r="D238" s="12" t="s">
        <v>213</v>
      </c>
      <c r="E238" s="13">
        <f>SUM(I238:CL238)</f>
        <v>2</v>
      </c>
      <c r="F238" s="14">
        <f>COUNTIF(I238:CL238,"=10")</f>
        <v>0</v>
      </c>
      <c r="G238" s="14">
        <f>COUNTIF(I238:CL238,"=9")</f>
        <v>0</v>
      </c>
      <c r="H238" s="14">
        <f>COUNTIF(I238:CL238,"=8")</f>
        <v>0</v>
      </c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5">
        <v>1</v>
      </c>
      <c r="BE238" s="15"/>
      <c r="BF238" s="15"/>
      <c r="BG238" s="15">
        <v>1</v>
      </c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</row>
    <row r="239" spans="1:90" x14ac:dyDescent="0.25">
      <c r="A239" s="11" t="str">
        <f t="shared" si="6"/>
        <v xml:space="preserve"> </v>
      </c>
      <c r="B239" s="11">
        <f t="shared" si="7"/>
        <v>229</v>
      </c>
      <c r="C239" s="12" t="s">
        <v>274</v>
      </c>
      <c r="D239" s="12" t="s">
        <v>192</v>
      </c>
      <c r="E239" s="13">
        <f>SUM(I239:CL239)</f>
        <v>2</v>
      </c>
      <c r="F239" s="14">
        <f>COUNTIF(I239:CL239,"=10")</f>
        <v>0</v>
      </c>
      <c r="G239" s="14">
        <f>COUNTIF(I239:CL239,"=9")</f>
        <v>0</v>
      </c>
      <c r="H239" s="14">
        <f>COUNTIF(I239:CL239,"=8")</f>
        <v>0</v>
      </c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>
        <v>2</v>
      </c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</row>
    <row r="240" spans="1:90" x14ac:dyDescent="0.25">
      <c r="A240" s="11" t="str">
        <f t="shared" si="6"/>
        <v xml:space="preserve"> </v>
      </c>
      <c r="B240" s="11">
        <f t="shared" si="7"/>
        <v>229</v>
      </c>
      <c r="C240" s="16" t="s">
        <v>280</v>
      </c>
      <c r="D240" s="16" t="s">
        <v>90</v>
      </c>
      <c r="E240" s="13">
        <f>SUM(I240:CL240)</f>
        <v>2</v>
      </c>
      <c r="F240" s="14">
        <f>COUNTIF(I240:CL240,"=10")</f>
        <v>0</v>
      </c>
      <c r="G240" s="14">
        <f>COUNTIF(I240:CL240,"=9")</f>
        <v>0</v>
      </c>
      <c r="H240" s="14">
        <f>COUNTIF(I240:CL240,"=8")</f>
        <v>0</v>
      </c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>
        <v>2</v>
      </c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</row>
    <row r="241" spans="1:90" x14ac:dyDescent="0.25">
      <c r="A241" s="11" t="str">
        <f t="shared" si="6"/>
        <v xml:space="preserve"> </v>
      </c>
      <c r="B241" s="11">
        <f t="shared" si="7"/>
        <v>229</v>
      </c>
      <c r="C241" s="12" t="s">
        <v>282</v>
      </c>
      <c r="D241" s="12" t="s">
        <v>129</v>
      </c>
      <c r="E241" s="13">
        <f>SUM(I241:CL241)</f>
        <v>2</v>
      </c>
      <c r="F241" s="14">
        <f>COUNTIF(I241:CL241,"=10")</f>
        <v>0</v>
      </c>
      <c r="G241" s="14">
        <f>COUNTIF(I241:CL241,"=9")</f>
        <v>0</v>
      </c>
      <c r="H241" s="14">
        <f>COUNTIF(I241:CL241,"=8")</f>
        <v>0</v>
      </c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5">
        <v>2</v>
      </c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</row>
    <row r="242" spans="1:90" x14ac:dyDescent="0.25">
      <c r="A242" s="11" t="str">
        <f t="shared" si="6"/>
        <v xml:space="preserve"> </v>
      </c>
      <c r="B242" s="11">
        <f t="shared" si="7"/>
        <v>229</v>
      </c>
      <c r="C242" s="12" t="s">
        <v>302</v>
      </c>
      <c r="D242" s="12" t="s">
        <v>132</v>
      </c>
      <c r="E242" s="13">
        <f>SUM(I242:CL242)</f>
        <v>2</v>
      </c>
      <c r="F242" s="14">
        <f>COUNTIF(I242:CL242,"=10")</f>
        <v>0</v>
      </c>
      <c r="G242" s="14">
        <f>COUNTIF(I242:CL242,"=9")</f>
        <v>0</v>
      </c>
      <c r="H242" s="14">
        <f>COUNTIF(I242:CL242,"=8")</f>
        <v>0</v>
      </c>
      <c r="I242" s="15"/>
      <c r="J242" s="15">
        <v>2</v>
      </c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</row>
    <row r="243" spans="1:90" x14ac:dyDescent="0.25">
      <c r="A243" s="11" t="str">
        <f t="shared" si="6"/>
        <v xml:space="preserve"> </v>
      </c>
      <c r="B243" s="11">
        <f t="shared" si="7"/>
        <v>229</v>
      </c>
      <c r="C243" s="12" t="s">
        <v>339</v>
      </c>
      <c r="D243" s="12" t="s">
        <v>340</v>
      </c>
      <c r="E243" s="13">
        <f>SUM(I243:CL243)</f>
        <v>2</v>
      </c>
      <c r="F243" s="14">
        <f>COUNTIF(I243:CL243,"=10")</f>
        <v>0</v>
      </c>
      <c r="G243" s="14">
        <f>COUNTIF(I243:CL243,"=9")</f>
        <v>0</v>
      </c>
      <c r="H243" s="14">
        <f>COUNTIF(I243:CL243,"=8")</f>
        <v>0</v>
      </c>
      <c r="I243" s="15"/>
      <c r="J243" s="15"/>
      <c r="K243" s="15">
        <v>2</v>
      </c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</row>
    <row r="244" spans="1:90" x14ac:dyDescent="0.25">
      <c r="A244" s="11" t="str">
        <f t="shared" si="6"/>
        <v xml:space="preserve"> </v>
      </c>
      <c r="B244" s="11">
        <f t="shared" si="7"/>
        <v>229</v>
      </c>
      <c r="C244" s="12" t="s">
        <v>373</v>
      </c>
      <c r="D244" s="12" t="s">
        <v>88</v>
      </c>
      <c r="E244" s="13">
        <f>SUM(I244:CL244)</f>
        <v>2</v>
      </c>
      <c r="F244" s="14">
        <f>COUNTIF(I244:CL244,"=10")</f>
        <v>0</v>
      </c>
      <c r="G244" s="14">
        <f>COUNTIF(I244:CL244,"=9")</f>
        <v>0</v>
      </c>
      <c r="H244" s="14">
        <f>COUNTIF(I244:CL244,"=8")</f>
        <v>0</v>
      </c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5">
        <v>2</v>
      </c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</row>
    <row r="245" spans="1:90" x14ac:dyDescent="0.25">
      <c r="A245" s="11" t="str">
        <f t="shared" si="6"/>
        <v xml:space="preserve"> </v>
      </c>
      <c r="B245" s="11">
        <f t="shared" si="7"/>
        <v>229</v>
      </c>
      <c r="C245" s="12" t="s">
        <v>377</v>
      </c>
      <c r="D245" s="12" t="s">
        <v>271</v>
      </c>
      <c r="E245" s="13">
        <f>SUM(I245:CL245)</f>
        <v>2</v>
      </c>
      <c r="F245" s="14">
        <f>COUNTIF(I245:CL245,"=10")</f>
        <v>0</v>
      </c>
      <c r="G245" s="14">
        <f>COUNTIF(I245:CL245,"=9")</f>
        <v>0</v>
      </c>
      <c r="H245" s="14">
        <f>COUNTIF(I245:CL245,"=8")</f>
        <v>0</v>
      </c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>
        <v>2</v>
      </c>
      <c r="AI245" s="15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</row>
    <row r="246" spans="1:90" x14ac:dyDescent="0.25">
      <c r="A246" s="11" t="str">
        <f t="shared" si="6"/>
        <v xml:space="preserve"> </v>
      </c>
      <c r="B246" s="11">
        <f t="shared" si="7"/>
        <v>243</v>
      </c>
      <c r="C246" s="12" t="s">
        <v>17</v>
      </c>
      <c r="D246" s="12" t="s">
        <v>18</v>
      </c>
      <c r="E246" s="13">
        <f>SUM(I246:CL246)</f>
        <v>1</v>
      </c>
      <c r="F246" s="14">
        <f>COUNTIF(I246:CL246,"=10")</f>
        <v>0</v>
      </c>
      <c r="G246" s="14">
        <f>COUNTIF(I246:CL246,"=9")</f>
        <v>0</v>
      </c>
      <c r="H246" s="14">
        <f>COUNTIF(I246:CL246,"=8")</f>
        <v>0</v>
      </c>
      <c r="I246" s="15"/>
      <c r="J246" s="15"/>
      <c r="K246" s="15"/>
      <c r="L246" s="15"/>
      <c r="M246" s="15">
        <v>1</v>
      </c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</row>
    <row r="247" spans="1:90" x14ac:dyDescent="0.25">
      <c r="A247" s="11" t="str">
        <f t="shared" si="6"/>
        <v xml:space="preserve"> </v>
      </c>
      <c r="B247" s="11">
        <f t="shared" si="7"/>
        <v>243</v>
      </c>
      <c r="C247" s="12" t="s">
        <v>30</v>
      </c>
      <c r="D247" s="12" t="s">
        <v>31</v>
      </c>
      <c r="E247" s="13">
        <f>SUM(I247:CL247)</f>
        <v>1</v>
      </c>
      <c r="F247" s="14">
        <f>COUNTIF(I247:CL247,"=10")</f>
        <v>0</v>
      </c>
      <c r="G247" s="14">
        <f>COUNTIF(I247:CL247,"=9")</f>
        <v>0</v>
      </c>
      <c r="H247" s="14">
        <f>COUNTIF(I247:CL247,"=8")</f>
        <v>0</v>
      </c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>
        <v>1</v>
      </c>
      <c r="AH247" s="15"/>
      <c r="AI247" s="15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</row>
    <row r="248" spans="1:90" x14ac:dyDescent="0.25">
      <c r="A248" s="11" t="str">
        <f t="shared" si="6"/>
        <v xml:space="preserve"> </v>
      </c>
      <c r="B248" s="11">
        <f t="shared" si="7"/>
        <v>243</v>
      </c>
      <c r="C248" s="16" t="s">
        <v>38</v>
      </c>
      <c r="D248" s="16" t="s">
        <v>39</v>
      </c>
      <c r="E248" s="13">
        <f>SUM(I248:CL248)</f>
        <v>1</v>
      </c>
      <c r="F248" s="14">
        <f>COUNTIF(I248:CL248,"=10")</f>
        <v>0</v>
      </c>
      <c r="G248" s="14">
        <f>COUNTIF(I248:CL248,"=9")</f>
        <v>0</v>
      </c>
      <c r="H248" s="14">
        <f>COUNTIF(I248:CL248,"=8")</f>
        <v>0</v>
      </c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>
        <v>1</v>
      </c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</row>
    <row r="249" spans="1:90" x14ac:dyDescent="0.25">
      <c r="A249" s="11" t="str">
        <f t="shared" si="6"/>
        <v xml:space="preserve"> </v>
      </c>
      <c r="B249" s="11">
        <f t="shared" si="7"/>
        <v>243</v>
      </c>
      <c r="C249" s="12" t="s">
        <v>46</v>
      </c>
      <c r="D249" s="12" t="s">
        <v>47</v>
      </c>
      <c r="E249" s="13">
        <f>SUM(I249:CL249)</f>
        <v>1</v>
      </c>
      <c r="F249" s="14">
        <f>COUNTIF(I249:CL249,"=10")</f>
        <v>0</v>
      </c>
      <c r="G249" s="14">
        <f>COUNTIF(I249:CL249,"=9")</f>
        <v>0</v>
      </c>
      <c r="H249" s="14">
        <f>COUNTIF(I249:CL249,"=8")</f>
        <v>0</v>
      </c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5">
        <v>1</v>
      </c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</row>
    <row r="250" spans="1:90" x14ac:dyDescent="0.25">
      <c r="A250" s="11" t="str">
        <f t="shared" si="6"/>
        <v xml:space="preserve"> </v>
      </c>
      <c r="B250" s="11">
        <f t="shared" si="7"/>
        <v>243</v>
      </c>
      <c r="C250" s="12" t="s">
        <v>62</v>
      </c>
      <c r="D250" s="12" t="s">
        <v>63</v>
      </c>
      <c r="E250" s="13">
        <f>SUM(I250:CL250)</f>
        <v>1</v>
      </c>
      <c r="F250" s="14">
        <f>COUNTIF(I250:CL250,"=10")</f>
        <v>0</v>
      </c>
      <c r="G250" s="14">
        <f>COUNTIF(I250:CL250,"=9")</f>
        <v>0</v>
      </c>
      <c r="H250" s="14">
        <f>COUNTIF(I250:CL250,"=8")</f>
        <v>0</v>
      </c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>
        <v>1</v>
      </c>
      <c r="AA250" s="15"/>
      <c r="AB250" s="15"/>
      <c r="AC250" s="15"/>
      <c r="AD250" s="15"/>
      <c r="AE250" s="15"/>
      <c r="AF250" s="15"/>
      <c r="AG250" s="15"/>
      <c r="AH250" s="15"/>
      <c r="AI250" s="15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</row>
    <row r="251" spans="1:90" x14ac:dyDescent="0.25">
      <c r="A251" s="11" t="str">
        <f t="shared" si="6"/>
        <v xml:space="preserve"> </v>
      </c>
      <c r="B251" s="11">
        <f t="shared" si="7"/>
        <v>243</v>
      </c>
      <c r="C251" s="12" t="s">
        <v>69</v>
      </c>
      <c r="D251" s="12" t="s">
        <v>70</v>
      </c>
      <c r="E251" s="13">
        <f>SUM(I251:CL251)</f>
        <v>1</v>
      </c>
      <c r="F251" s="14">
        <f>COUNTIF(I251:CL251,"=10")</f>
        <v>0</v>
      </c>
      <c r="G251" s="14">
        <f>COUNTIF(I251:CL251,"=9")</f>
        <v>0</v>
      </c>
      <c r="H251" s="14">
        <f>COUNTIF(I251:CL251,"=8")</f>
        <v>0</v>
      </c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6"/>
      <c r="AK251" s="15">
        <v>1</v>
      </c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</row>
    <row r="252" spans="1:90" x14ac:dyDescent="0.25">
      <c r="A252" s="11" t="str">
        <f t="shared" si="6"/>
        <v xml:space="preserve"> </v>
      </c>
      <c r="B252" s="11">
        <f t="shared" si="7"/>
        <v>243</v>
      </c>
      <c r="C252" s="12" t="s">
        <v>91</v>
      </c>
      <c r="D252" s="12" t="s">
        <v>92</v>
      </c>
      <c r="E252" s="13">
        <f>SUM(I252:CL252)</f>
        <v>1</v>
      </c>
      <c r="F252" s="14">
        <f>COUNTIF(I252:CL252,"=10")</f>
        <v>0</v>
      </c>
      <c r="G252" s="14">
        <f>COUNTIF(I252:CL252,"=9")</f>
        <v>0</v>
      </c>
      <c r="H252" s="14">
        <f>COUNTIF(I252:CL252,"=8")</f>
        <v>0</v>
      </c>
      <c r="I252" s="15"/>
      <c r="J252" s="15">
        <v>1</v>
      </c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</row>
    <row r="253" spans="1:90" x14ac:dyDescent="0.25">
      <c r="A253" s="11" t="str">
        <f t="shared" si="6"/>
        <v xml:space="preserve"> </v>
      </c>
      <c r="B253" s="11">
        <f t="shared" si="7"/>
        <v>243</v>
      </c>
      <c r="C253" s="12" t="s">
        <v>139</v>
      </c>
      <c r="D253" s="12" t="s">
        <v>140</v>
      </c>
      <c r="E253" s="13">
        <f>SUM(I253:CL253)</f>
        <v>1</v>
      </c>
      <c r="F253" s="14">
        <f>COUNTIF(I253:CL253,"=10")</f>
        <v>0</v>
      </c>
      <c r="G253" s="14">
        <f>COUNTIF(I253:CL253,"=9")</f>
        <v>0</v>
      </c>
      <c r="H253" s="14">
        <f>COUNTIF(I253:CL253,"=8")</f>
        <v>0</v>
      </c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>
        <v>1</v>
      </c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</row>
    <row r="254" spans="1:90" x14ac:dyDescent="0.25">
      <c r="A254" s="11" t="str">
        <f t="shared" si="6"/>
        <v xml:space="preserve"> </v>
      </c>
      <c r="B254" s="11">
        <f t="shared" si="7"/>
        <v>243</v>
      </c>
      <c r="C254" s="16" t="s">
        <v>159</v>
      </c>
      <c r="D254" s="16" t="s">
        <v>99</v>
      </c>
      <c r="E254" s="13">
        <f>SUM(I254:CL254)</f>
        <v>1</v>
      </c>
      <c r="F254" s="14">
        <f>COUNTIF(I254:CL254,"=10")</f>
        <v>0</v>
      </c>
      <c r="G254" s="14">
        <f>COUNTIF(I254:CL254,"=9")</f>
        <v>0</v>
      </c>
      <c r="H254" s="14">
        <f>COUNTIF(I254:CL254,"=8")</f>
        <v>0</v>
      </c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>
        <v>1</v>
      </c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</row>
    <row r="255" spans="1:90" x14ac:dyDescent="0.25">
      <c r="A255" s="11" t="str">
        <f t="shared" si="6"/>
        <v xml:space="preserve"> </v>
      </c>
      <c r="B255" s="11">
        <f t="shared" si="7"/>
        <v>243</v>
      </c>
      <c r="C255" s="16" t="s">
        <v>181</v>
      </c>
      <c r="D255" s="16" t="s">
        <v>182</v>
      </c>
      <c r="E255" s="13">
        <f>SUM(I255:CL255)</f>
        <v>1</v>
      </c>
      <c r="F255" s="14">
        <f>COUNTIF(I255:CL255,"=10")</f>
        <v>0</v>
      </c>
      <c r="G255" s="14">
        <f>COUNTIF(I255:CL255,"=9")</f>
        <v>0</v>
      </c>
      <c r="H255" s="14">
        <f>COUNTIF(I255:CL255,"=8")</f>
        <v>0</v>
      </c>
      <c r="I255" s="16"/>
      <c r="J255" s="16"/>
      <c r="K255" s="16"/>
      <c r="L255" s="16">
        <v>1</v>
      </c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</row>
    <row r="256" spans="1:90" x14ac:dyDescent="0.25">
      <c r="A256" s="11" t="str">
        <f t="shared" si="6"/>
        <v xml:space="preserve"> </v>
      </c>
      <c r="B256" s="11">
        <f t="shared" si="7"/>
        <v>243</v>
      </c>
      <c r="C256" s="12" t="s">
        <v>215</v>
      </c>
      <c r="D256" s="12" t="s">
        <v>201</v>
      </c>
      <c r="E256" s="13">
        <f>SUM(I256:CL256)</f>
        <v>1</v>
      </c>
      <c r="F256" s="14">
        <f>COUNTIF(I256:CL256,"=10")</f>
        <v>0</v>
      </c>
      <c r="G256" s="14">
        <f>COUNTIF(I256:CL256,"=9")</f>
        <v>0</v>
      </c>
      <c r="H256" s="14">
        <f>COUNTIF(I256:CL256,"=8")</f>
        <v>0</v>
      </c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5">
        <v>1</v>
      </c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</row>
    <row r="257" spans="1:90" x14ac:dyDescent="0.25">
      <c r="A257" s="11" t="str">
        <f t="shared" si="6"/>
        <v xml:space="preserve"> </v>
      </c>
      <c r="B257" s="11">
        <f t="shared" si="7"/>
        <v>243</v>
      </c>
      <c r="C257" s="12" t="s">
        <v>216</v>
      </c>
      <c r="D257" s="12" t="s">
        <v>217</v>
      </c>
      <c r="E257" s="13">
        <f>SUM(I257:CL257)</f>
        <v>1</v>
      </c>
      <c r="F257" s="14">
        <f>COUNTIF(I257:CL257,"=10")</f>
        <v>0</v>
      </c>
      <c r="G257" s="14">
        <f>COUNTIF(I257:CL257,"=9")</f>
        <v>0</v>
      </c>
      <c r="H257" s="14">
        <f>COUNTIF(I257:CL257,"=8")</f>
        <v>0</v>
      </c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>
        <v>1</v>
      </c>
      <c r="AB257" s="15"/>
      <c r="AC257" s="15"/>
      <c r="AD257" s="15"/>
      <c r="AE257" s="15"/>
      <c r="AF257" s="15"/>
      <c r="AG257" s="15"/>
      <c r="AH257" s="15"/>
      <c r="AI257" s="15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</row>
    <row r="258" spans="1:90" x14ac:dyDescent="0.25">
      <c r="A258" s="11" t="str">
        <f t="shared" si="6"/>
        <v xml:space="preserve"> </v>
      </c>
      <c r="B258" s="11">
        <f t="shared" si="7"/>
        <v>243</v>
      </c>
      <c r="C258" s="16" t="s">
        <v>222</v>
      </c>
      <c r="D258" s="16" t="s">
        <v>158</v>
      </c>
      <c r="E258" s="13">
        <f>SUM(I258:CL258)</f>
        <v>1</v>
      </c>
      <c r="F258" s="14">
        <f>COUNTIF(I258:CL258,"=10")</f>
        <v>0</v>
      </c>
      <c r="G258" s="14">
        <f>COUNTIF(I258:CL258,"=9")</f>
        <v>0</v>
      </c>
      <c r="H258" s="14">
        <f>COUNTIF(I258:CL258,"=8")</f>
        <v>0</v>
      </c>
      <c r="I258" s="16">
        <v>1</v>
      </c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</row>
    <row r="259" spans="1:90" x14ac:dyDescent="0.25">
      <c r="A259" s="11" t="str">
        <f t="shared" si="6"/>
        <v xml:space="preserve"> </v>
      </c>
      <c r="B259" s="11">
        <f t="shared" si="7"/>
        <v>243</v>
      </c>
      <c r="C259" s="12" t="s">
        <v>231</v>
      </c>
      <c r="D259" s="12" t="s">
        <v>203</v>
      </c>
      <c r="E259" s="13">
        <f>SUM(I259:CL259)</f>
        <v>1</v>
      </c>
      <c r="F259" s="14">
        <f>COUNTIF(I259:CL259,"=10")</f>
        <v>0</v>
      </c>
      <c r="G259" s="14">
        <f>COUNTIF(I259:CL259,"=9")</f>
        <v>0</v>
      </c>
      <c r="H259" s="14">
        <f>COUNTIF(I259:CL259,"=8")</f>
        <v>0</v>
      </c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>
        <v>1</v>
      </c>
      <c r="AD259" s="15"/>
      <c r="AE259" s="15"/>
      <c r="AF259" s="15"/>
      <c r="AG259" s="15"/>
      <c r="AH259" s="15"/>
      <c r="AI259" s="15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</row>
    <row r="260" spans="1:90" x14ac:dyDescent="0.25">
      <c r="A260" s="11" t="str">
        <f t="shared" si="6"/>
        <v xml:space="preserve"> </v>
      </c>
      <c r="B260" s="11">
        <f t="shared" si="7"/>
        <v>243</v>
      </c>
      <c r="C260" s="16" t="s">
        <v>236</v>
      </c>
      <c r="D260" s="16" t="s">
        <v>99</v>
      </c>
      <c r="E260" s="13">
        <f>SUM(I260:CL260)</f>
        <v>1</v>
      </c>
      <c r="F260" s="14">
        <f>COUNTIF(I260:CL260,"=10")</f>
        <v>0</v>
      </c>
      <c r="G260" s="14">
        <f>COUNTIF(I260:CL260,"=9")</f>
        <v>0</v>
      </c>
      <c r="H260" s="14">
        <f>COUNTIF(I260:CL260,"=8")</f>
        <v>0</v>
      </c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>
        <v>1</v>
      </c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</row>
    <row r="261" spans="1:90" x14ac:dyDescent="0.25">
      <c r="A261" s="11" t="str">
        <f t="shared" ref="A261:A269" si="8">IF(SUM(I261:CG261)&lt;1,"NY"," ")</f>
        <v xml:space="preserve"> </v>
      </c>
      <c r="B261" s="11">
        <f t="shared" ref="B261:B269" si="9">_xlfn.RANK.EQ(E261,$E$4:$E$269,0)</f>
        <v>243</v>
      </c>
      <c r="C261" s="12" t="s">
        <v>269</v>
      </c>
      <c r="D261" s="12" t="s">
        <v>33</v>
      </c>
      <c r="E261" s="13">
        <f>SUM(I261:CL261)</f>
        <v>1</v>
      </c>
      <c r="F261" s="14">
        <f>COUNTIF(I261:CL261,"=10")</f>
        <v>0</v>
      </c>
      <c r="G261" s="14">
        <f>COUNTIF(I261:CL261,"=9")</f>
        <v>0</v>
      </c>
      <c r="H261" s="14">
        <f>COUNTIF(I261:CL261,"=8")</f>
        <v>0</v>
      </c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>
        <v>1</v>
      </c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</row>
    <row r="262" spans="1:90" x14ac:dyDescent="0.25">
      <c r="A262" s="11" t="str">
        <f t="shared" si="8"/>
        <v xml:space="preserve"> </v>
      </c>
      <c r="B262" s="11">
        <f t="shared" si="9"/>
        <v>243</v>
      </c>
      <c r="C262" s="12" t="s">
        <v>270</v>
      </c>
      <c r="D262" s="12" t="s">
        <v>271</v>
      </c>
      <c r="E262" s="13">
        <f>SUM(I262:CL262)</f>
        <v>1</v>
      </c>
      <c r="F262" s="14">
        <f>COUNTIF(I262:CL262,"=10")</f>
        <v>0</v>
      </c>
      <c r="G262" s="14">
        <f>COUNTIF(I262:CL262,"=9")</f>
        <v>0</v>
      </c>
      <c r="H262" s="14">
        <f>COUNTIF(I262:CL262,"=8")</f>
        <v>0</v>
      </c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6"/>
      <c r="AK262" s="16"/>
      <c r="AL262" s="15">
        <v>1</v>
      </c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</row>
    <row r="263" spans="1:90" x14ac:dyDescent="0.25">
      <c r="A263" s="11" t="str">
        <f t="shared" si="8"/>
        <v xml:space="preserve"> </v>
      </c>
      <c r="B263" s="11">
        <f t="shared" si="9"/>
        <v>243</v>
      </c>
      <c r="C263" s="16" t="s">
        <v>329</v>
      </c>
      <c r="D263" s="16" t="s">
        <v>116</v>
      </c>
      <c r="E263" s="13">
        <f>SUM(I263:CL263)</f>
        <v>1</v>
      </c>
      <c r="F263" s="14">
        <f>COUNTIF(I263:CL263,"=10")</f>
        <v>0</v>
      </c>
      <c r="G263" s="14">
        <f>COUNTIF(I263:CL263,"=9")</f>
        <v>0</v>
      </c>
      <c r="H263" s="14">
        <f>COUNTIF(I263:CL263,"=8")</f>
        <v>0</v>
      </c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>
        <v>1</v>
      </c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</row>
    <row r="264" spans="1:90" x14ac:dyDescent="0.25">
      <c r="A264" s="11" t="str">
        <f t="shared" si="8"/>
        <v xml:space="preserve"> </v>
      </c>
      <c r="B264" s="11">
        <f t="shared" si="9"/>
        <v>243</v>
      </c>
      <c r="C264" s="12" t="s">
        <v>337</v>
      </c>
      <c r="D264" s="12" t="s">
        <v>338</v>
      </c>
      <c r="E264" s="13">
        <f>SUM(I264:CL264)</f>
        <v>1</v>
      </c>
      <c r="F264" s="14">
        <f>COUNTIF(I264:CL264,"=10")</f>
        <v>0</v>
      </c>
      <c r="G264" s="14">
        <f>COUNTIF(I264:CL264,"=9")</f>
        <v>0</v>
      </c>
      <c r="H264" s="14">
        <f>COUNTIF(I264:CL264,"=8")</f>
        <v>0</v>
      </c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>
        <v>1</v>
      </c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</row>
    <row r="265" spans="1:90" x14ac:dyDescent="0.25">
      <c r="A265" s="11" t="str">
        <f t="shared" si="8"/>
        <v xml:space="preserve"> </v>
      </c>
      <c r="B265" s="11">
        <f t="shared" si="9"/>
        <v>243</v>
      </c>
      <c r="C265" s="12" t="s">
        <v>352</v>
      </c>
      <c r="D265" s="12" t="s">
        <v>353</v>
      </c>
      <c r="E265" s="13">
        <f>SUM(I265:CL265)</f>
        <v>1</v>
      </c>
      <c r="F265" s="14">
        <f>COUNTIF(I265:CL265,"=10")</f>
        <v>0</v>
      </c>
      <c r="G265" s="14">
        <f>COUNTIF(I265:CL265,"=9")</f>
        <v>0</v>
      </c>
      <c r="H265" s="14">
        <f>COUNTIF(I265:CL265,"=8")</f>
        <v>0</v>
      </c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5">
        <v>1</v>
      </c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</row>
    <row r="266" spans="1:90" x14ac:dyDescent="0.25">
      <c r="A266" s="11" t="str">
        <f t="shared" si="8"/>
        <v xml:space="preserve"> </v>
      </c>
      <c r="B266" s="11">
        <f t="shared" si="9"/>
        <v>243</v>
      </c>
      <c r="C266" s="12" t="s">
        <v>402</v>
      </c>
      <c r="D266" s="12" t="s">
        <v>403</v>
      </c>
      <c r="E266" s="13">
        <f>SUM(I266:CL266)</f>
        <v>1</v>
      </c>
      <c r="F266" s="14">
        <f>COUNTIF(I266:CL266,"=10")</f>
        <v>0</v>
      </c>
      <c r="G266" s="14">
        <f>COUNTIF(I266:CL266,"=9")</f>
        <v>0</v>
      </c>
      <c r="H266" s="14">
        <f>COUNTIF(I266:CL266,"=8")</f>
        <v>0</v>
      </c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5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>
        <v>1</v>
      </c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</row>
    <row r="267" spans="1:90" x14ac:dyDescent="0.25">
      <c r="A267" s="11" t="str">
        <f t="shared" si="8"/>
        <v xml:space="preserve"> </v>
      </c>
      <c r="B267" s="11">
        <f t="shared" si="9"/>
        <v>243</v>
      </c>
      <c r="C267" s="16" t="s">
        <v>418</v>
      </c>
      <c r="D267" s="16" t="s">
        <v>90</v>
      </c>
      <c r="E267" s="13">
        <f>SUM(I267:CL267)</f>
        <v>1</v>
      </c>
      <c r="F267" s="14">
        <f>COUNTIF(I267:CL267,"=10")</f>
        <v>0</v>
      </c>
      <c r="G267" s="14">
        <f>COUNTIF(I267:CL267,"=9")</f>
        <v>0</v>
      </c>
      <c r="H267" s="14">
        <f>COUNTIF(I267:CL267,"=8")</f>
        <v>0</v>
      </c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5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>
        <v>1</v>
      </c>
      <c r="CF267" s="16"/>
      <c r="CG267" s="16"/>
      <c r="CH267" s="16"/>
      <c r="CI267" s="16"/>
      <c r="CJ267" s="16"/>
      <c r="CK267" s="16"/>
      <c r="CL267" s="16"/>
    </row>
    <row r="268" spans="1:90" x14ac:dyDescent="0.25">
      <c r="A268" s="11" t="str">
        <f t="shared" si="8"/>
        <v xml:space="preserve"> </v>
      </c>
      <c r="B268" s="11">
        <f t="shared" si="9"/>
        <v>243</v>
      </c>
      <c r="C268" s="12" t="s">
        <v>421</v>
      </c>
      <c r="D268" s="12" t="s">
        <v>106</v>
      </c>
      <c r="E268" s="13">
        <f>SUM(I268:CL268)</f>
        <v>1</v>
      </c>
      <c r="F268" s="14">
        <f>COUNTIF(I268:CL268,"=10")</f>
        <v>0</v>
      </c>
      <c r="G268" s="14">
        <f>COUNTIF(I268:CL268,"=9")</f>
        <v>0</v>
      </c>
      <c r="H268" s="14">
        <f>COUNTIF(I268:CL268,"=8")</f>
        <v>0</v>
      </c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5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>
        <v>1</v>
      </c>
      <c r="CG268" s="16"/>
      <c r="CH268" s="16"/>
      <c r="CI268" s="16"/>
      <c r="CJ268" s="16"/>
      <c r="CK268" s="16"/>
      <c r="CL268" s="16"/>
    </row>
    <row r="269" spans="1:90" x14ac:dyDescent="0.25">
      <c r="A269" s="11" t="str">
        <f t="shared" si="8"/>
        <v xml:space="preserve"> </v>
      </c>
      <c r="B269" s="11">
        <f t="shared" si="9"/>
        <v>243</v>
      </c>
      <c r="C269" s="12" t="s">
        <v>396</v>
      </c>
      <c r="D269" s="12" t="s">
        <v>78</v>
      </c>
      <c r="E269" s="13">
        <f>SUM(I269:CL269)</f>
        <v>1</v>
      </c>
      <c r="F269" s="14">
        <f>COUNTIF(I269:CL269,"=10")</f>
        <v>0</v>
      </c>
      <c r="G269" s="14">
        <f>COUNTIF(I269:CL269,"=9")</f>
        <v>0</v>
      </c>
      <c r="H269" s="14">
        <f>COUNTIF(I269:CL269,"=8")</f>
        <v>0</v>
      </c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>
        <v>1</v>
      </c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</row>
    <row r="270" spans="1:90" x14ac:dyDescent="0.25">
      <c r="E270" s="5">
        <f t="shared" ref="E270:AJ270" si="10">SUM(E4:E269)</f>
        <v>4293</v>
      </c>
      <c r="F270" s="5">
        <f t="shared" si="10"/>
        <v>78</v>
      </c>
      <c r="G270" s="5">
        <f t="shared" si="10"/>
        <v>78</v>
      </c>
      <c r="H270" s="5">
        <f t="shared" si="10"/>
        <v>78</v>
      </c>
      <c r="I270" s="5">
        <f t="shared" si="10"/>
        <v>55</v>
      </c>
      <c r="J270" s="5">
        <f t="shared" si="10"/>
        <v>55</v>
      </c>
      <c r="K270" s="5">
        <f t="shared" si="10"/>
        <v>55</v>
      </c>
      <c r="L270" s="5">
        <f t="shared" si="10"/>
        <v>55</v>
      </c>
      <c r="M270" s="5">
        <f t="shared" si="10"/>
        <v>55</v>
      </c>
      <c r="N270" s="5">
        <f t="shared" si="10"/>
        <v>55</v>
      </c>
      <c r="O270" s="5">
        <f t="shared" si="10"/>
        <v>55</v>
      </c>
      <c r="P270" s="5">
        <f t="shared" si="10"/>
        <v>55</v>
      </c>
      <c r="Q270" s="5">
        <f t="shared" si="10"/>
        <v>55</v>
      </c>
      <c r="R270" s="5">
        <f t="shared" si="10"/>
        <v>55</v>
      </c>
      <c r="S270" s="5">
        <f t="shared" si="10"/>
        <v>55</v>
      </c>
      <c r="T270" s="5">
        <f t="shared" si="10"/>
        <v>55</v>
      </c>
      <c r="U270" s="5">
        <f t="shared" si="10"/>
        <v>55</v>
      </c>
      <c r="V270" s="5">
        <f t="shared" si="10"/>
        <v>55</v>
      </c>
      <c r="W270" s="5">
        <f t="shared" si="10"/>
        <v>55</v>
      </c>
      <c r="X270" s="5">
        <f t="shared" si="10"/>
        <v>55</v>
      </c>
      <c r="Y270" s="5">
        <f t="shared" si="10"/>
        <v>55</v>
      </c>
      <c r="Z270" s="5">
        <f t="shared" si="10"/>
        <v>55</v>
      </c>
      <c r="AA270" s="5">
        <f t="shared" si="10"/>
        <v>56</v>
      </c>
      <c r="AB270" s="5">
        <f t="shared" si="10"/>
        <v>55</v>
      </c>
      <c r="AC270" s="5">
        <f t="shared" si="10"/>
        <v>55</v>
      </c>
      <c r="AD270" s="5">
        <f t="shared" si="10"/>
        <v>55</v>
      </c>
      <c r="AE270" s="5">
        <f t="shared" si="10"/>
        <v>55</v>
      </c>
      <c r="AF270" s="5">
        <f t="shared" si="10"/>
        <v>55</v>
      </c>
      <c r="AG270" s="5">
        <f t="shared" si="10"/>
        <v>55</v>
      </c>
      <c r="AH270" s="5">
        <f t="shared" si="10"/>
        <v>55</v>
      </c>
      <c r="AI270" s="5">
        <f t="shared" si="10"/>
        <v>55</v>
      </c>
      <c r="AJ270" s="5">
        <f t="shared" si="10"/>
        <v>55</v>
      </c>
      <c r="AK270" s="5">
        <f t="shared" ref="AK270:BP270" si="11">SUM(AK4:AK269)</f>
        <v>55</v>
      </c>
      <c r="AL270" s="5">
        <f t="shared" si="11"/>
        <v>55</v>
      </c>
      <c r="AM270" s="5">
        <f t="shared" si="11"/>
        <v>55</v>
      </c>
      <c r="AN270" s="5">
        <f t="shared" si="11"/>
        <v>55</v>
      </c>
      <c r="AO270" s="5">
        <f t="shared" si="11"/>
        <v>55</v>
      </c>
      <c r="AP270" s="5">
        <f t="shared" si="11"/>
        <v>55</v>
      </c>
      <c r="AQ270" s="5">
        <f t="shared" si="11"/>
        <v>55</v>
      </c>
      <c r="AR270" s="5">
        <f t="shared" si="11"/>
        <v>55</v>
      </c>
      <c r="AS270" s="5">
        <f t="shared" si="11"/>
        <v>55</v>
      </c>
      <c r="AT270" s="5">
        <f t="shared" si="11"/>
        <v>55</v>
      </c>
      <c r="AU270" s="5">
        <f t="shared" si="11"/>
        <v>55</v>
      </c>
      <c r="AV270" s="5">
        <f t="shared" si="11"/>
        <v>55</v>
      </c>
      <c r="AW270" s="5">
        <f t="shared" si="11"/>
        <v>56</v>
      </c>
      <c r="AX270" s="5">
        <f t="shared" si="11"/>
        <v>55</v>
      </c>
      <c r="AY270" s="5">
        <f t="shared" si="11"/>
        <v>55</v>
      </c>
      <c r="AZ270" s="5">
        <f t="shared" si="11"/>
        <v>55</v>
      </c>
      <c r="BA270" s="5">
        <f t="shared" si="11"/>
        <v>55</v>
      </c>
      <c r="BB270" s="5">
        <f t="shared" si="11"/>
        <v>55</v>
      </c>
      <c r="BC270" s="5">
        <f t="shared" si="11"/>
        <v>55</v>
      </c>
      <c r="BD270" s="5">
        <f t="shared" si="11"/>
        <v>55</v>
      </c>
      <c r="BE270" s="5">
        <f t="shared" si="11"/>
        <v>55</v>
      </c>
      <c r="BF270" s="5">
        <f t="shared" si="11"/>
        <v>55</v>
      </c>
      <c r="BG270" s="5">
        <f t="shared" si="11"/>
        <v>55</v>
      </c>
      <c r="BH270" s="5">
        <f t="shared" si="11"/>
        <v>55</v>
      </c>
      <c r="BI270" s="5">
        <f t="shared" si="11"/>
        <v>55</v>
      </c>
      <c r="BJ270" s="5">
        <f t="shared" si="11"/>
        <v>55</v>
      </c>
      <c r="BK270" s="5">
        <f t="shared" si="11"/>
        <v>55</v>
      </c>
      <c r="BL270" s="5">
        <f t="shared" si="11"/>
        <v>56</v>
      </c>
      <c r="BM270" s="5">
        <f t="shared" si="11"/>
        <v>55</v>
      </c>
      <c r="BN270" s="5">
        <f t="shared" si="11"/>
        <v>55</v>
      </c>
      <c r="BO270" s="5">
        <f t="shared" si="11"/>
        <v>55</v>
      </c>
      <c r="BP270" s="5">
        <f t="shared" si="11"/>
        <v>55</v>
      </c>
      <c r="BQ270" s="5">
        <f t="shared" ref="BQ270:BV270" si="12">SUM(BQ4:BQ269)</f>
        <v>55</v>
      </c>
      <c r="BR270" s="5">
        <f t="shared" si="12"/>
        <v>55</v>
      </c>
      <c r="BS270" s="5">
        <f t="shared" si="12"/>
        <v>55</v>
      </c>
      <c r="BT270" s="5">
        <f t="shared" si="12"/>
        <v>55</v>
      </c>
      <c r="BU270" s="5">
        <f t="shared" si="12"/>
        <v>55</v>
      </c>
      <c r="BV270" s="5">
        <f t="shared" si="12"/>
        <v>55</v>
      </c>
      <c r="BW270" s="5">
        <f>SUM(BW4:BW241)</f>
        <v>55</v>
      </c>
      <c r="BX270" s="5">
        <f t="shared" ref="BX270:CL270" si="13">SUM(BX4:BX269)</f>
        <v>55</v>
      </c>
      <c r="BY270" s="5">
        <f t="shared" si="13"/>
        <v>55</v>
      </c>
      <c r="BZ270" s="5">
        <f t="shared" si="13"/>
        <v>55</v>
      </c>
      <c r="CA270" s="5">
        <f t="shared" si="13"/>
        <v>55</v>
      </c>
      <c r="CB270" s="5">
        <f t="shared" si="13"/>
        <v>55</v>
      </c>
      <c r="CC270" s="5">
        <f t="shared" si="13"/>
        <v>55</v>
      </c>
      <c r="CD270" s="5">
        <f t="shared" si="13"/>
        <v>55</v>
      </c>
      <c r="CE270" s="5">
        <f t="shared" si="13"/>
        <v>55</v>
      </c>
      <c r="CF270" s="5">
        <f t="shared" si="13"/>
        <v>55</v>
      </c>
      <c r="CG270" s="5">
        <f t="shared" si="13"/>
        <v>55</v>
      </c>
      <c r="CH270" s="5">
        <f t="shared" si="13"/>
        <v>55</v>
      </c>
      <c r="CI270" s="5">
        <f t="shared" si="13"/>
        <v>0</v>
      </c>
      <c r="CJ270" s="5">
        <f t="shared" si="13"/>
        <v>0</v>
      </c>
      <c r="CK270" s="5">
        <f t="shared" si="13"/>
        <v>0</v>
      </c>
      <c r="CL270" s="5">
        <f t="shared" si="13"/>
        <v>0</v>
      </c>
    </row>
    <row r="271" spans="1:90" x14ac:dyDescent="0.25">
      <c r="AA271" s="1" t="s">
        <v>390</v>
      </c>
      <c r="AW271" s="1" t="s">
        <v>390</v>
      </c>
      <c r="BL271" s="1" t="s">
        <v>390</v>
      </c>
    </row>
  </sheetData>
  <sortState xmlns:xlrd2="http://schemas.microsoft.com/office/spreadsheetml/2017/richdata2" ref="A3:CL269">
    <sortCondition descending="1" ref="E3:E269"/>
    <sortCondition descending="1" ref="F3:F269"/>
    <sortCondition descending="1" ref="G3:G269"/>
    <sortCondition descending="1" ref="H3:H26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Blomseth, Stein</cp:lastModifiedBy>
  <dcterms:created xsi:type="dcterms:W3CDTF">2016-07-06T00:53:06Z</dcterms:created>
  <dcterms:modified xsi:type="dcterms:W3CDTF">2025-09-04T12:17:26Z</dcterms:modified>
</cp:coreProperties>
</file>