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att og Ultra/"/>
    </mc:Choice>
  </mc:AlternateContent>
  <xr:revisionPtr revIDLastSave="62" documentId="8_{5B842937-AAA8-4B1A-8E47-926B2CE2933C}" xr6:coauthVersionLast="47" xr6:coauthVersionMax="47" xr10:uidLastSave="{F810387B-9270-41EF-AB1F-C49E099D125F}"/>
  <bookViews>
    <workbookView xWindow="-110" yWindow="-110" windowWidth="19420" windowHeight="103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5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92" i="1"/>
  <c r="G192" i="1"/>
  <c r="F192" i="1"/>
  <c r="E192" i="1"/>
  <c r="H150" i="1"/>
  <c r="G150" i="1"/>
  <c r="F150" i="1"/>
  <c r="E150" i="1"/>
  <c r="H135" i="1"/>
  <c r="G135" i="1"/>
  <c r="F135" i="1"/>
  <c r="E135" i="1"/>
  <c r="H106" i="1"/>
  <c r="G106" i="1"/>
  <c r="F106" i="1"/>
  <c r="E106" i="1"/>
  <c r="H88" i="1"/>
  <c r="G88" i="1"/>
  <c r="F88" i="1"/>
  <c r="E88" i="1"/>
  <c r="H81" i="1"/>
  <c r="G81" i="1"/>
  <c r="F81" i="1"/>
  <c r="E81" i="1"/>
  <c r="H69" i="1"/>
  <c r="G69" i="1"/>
  <c r="F69" i="1"/>
  <c r="E69" i="1"/>
  <c r="H191" i="1"/>
  <c r="G191" i="1"/>
  <c r="F191" i="1"/>
  <c r="E191" i="1"/>
  <c r="H178" i="1"/>
  <c r="G178" i="1"/>
  <c r="F178" i="1"/>
  <c r="E178" i="1"/>
  <c r="H163" i="1"/>
  <c r="G163" i="1"/>
  <c r="F163" i="1"/>
  <c r="E163" i="1"/>
  <c r="H149" i="1"/>
  <c r="G149" i="1"/>
  <c r="F149" i="1"/>
  <c r="E149" i="1"/>
  <c r="H125" i="1"/>
  <c r="G125" i="1"/>
  <c r="F125" i="1"/>
  <c r="E125" i="1"/>
  <c r="H67" i="1"/>
  <c r="G67" i="1"/>
  <c r="F67" i="1"/>
  <c r="E67" i="1"/>
  <c r="H80" i="1"/>
  <c r="G80" i="1"/>
  <c r="F80" i="1"/>
  <c r="E80" i="1"/>
  <c r="H193" i="1" l="1"/>
  <c r="G193" i="1"/>
  <c r="F193" i="1"/>
  <c r="E193" i="1"/>
  <c r="H190" i="1"/>
  <c r="G190" i="1"/>
  <c r="F190" i="1"/>
  <c r="E190" i="1"/>
  <c r="H189" i="1"/>
  <c r="G189" i="1"/>
  <c r="F189" i="1"/>
  <c r="E189" i="1"/>
  <c r="H188" i="1"/>
  <c r="G188" i="1"/>
  <c r="F188" i="1"/>
  <c r="E188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91" i="1"/>
  <c r="G91" i="1"/>
  <c r="F91" i="1"/>
  <c r="E91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H153" i="1"/>
  <c r="G153" i="1"/>
  <c r="F153" i="1"/>
  <c r="E153" i="1"/>
  <c r="H152" i="1"/>
  <c r="G152" i="1"/>
  <c r="F152" i="1"/>
  <c r="E152" i="1"/>
  <c r="H151" i="1"/>
  <c r="G151" i="1"/>
  <c r="F151" i="1"/>
  <c r="E151" i="1"/>
  <c r="H76" i="1"/>
  <c r="G76" i="1"/>
  <c r="F76" i="1"/>
  <c r="E76" i="1"/>
  <c r="H148" i="1"/>
  <c r="G148" i="1"/>
  <c r="F148" i="1"/>
  <c r="E148" i="1"/>
  <c r="H147" i="1"/>
  <c r="G147" i="1"/>
  <c r="F147" i="1"/>
  <c r="E147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3" i="1"/>
  <c r="G143" i="1"/>
  <c r="F143" i="1"/>
  <c r="E143" i="1"/>
  <c r="H142" i="1"/>
  <c r="G142" i="1"/>
  <c r="F142" i="1"/>
  <c r="E142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4" i="1"/>
  <c r="G134" i="1"/>
  <c r="F134" i="1"/>
  <c r="E134" i="1"/>
  <c r="H133" i="1"/>
  <c r="G133" i="1"/>
  <c r="F133" i="1"/>
  <c r="E133" i="1"/>
  <c r="H132" i="1"/>
  <c r="G132" i="1"/>
  <c r="F132" i="1"/>
  <c r="E132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51" i="1"/>
  <c r="G51" i="1"/>
  <c r="F51" i="1"/>
  <c r="E51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92" i="1"/>
  <c r="G92" i="1"/>
  <c r="F92" i="1"/>
  <c r="E92" i="1"/>
  <c r="H114" i="1"/>
  <c r="G114" i="1"/>
  <c r="F114" i="1"/>
  <c r="E114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100" i="1"/>
  <c r="G100" i="1"/>
  <c r="F100" i="1"/>
  <c r="E100" i="1"/>
  <c r="H99" i="1"/>
  <c r="G99" i="1"/>
  <c r="F99" i="1"/>
  <c r="E99" i="1"/>
  <c r="H98" i="1"/>
  <c r="G98" i="1"/>
  <c r="F98" i="1"/>
  <c r="E98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0" i="1"/>
  <c r="G90" i="1"/>
  <c r="F90" i="1"/>
  <c r="E90" i="1"/>
  <c r="H89" i="1"/>
  <c r="G89" i="1"/>
  <c r="F89" i="1"/>
  <c r="E89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79" i="1"/>
  <c r="G79" i="1"/>
  <c r="F79" i="1"/>
  <c r="E79" i="1"/>
  <c r="H78" i="1"/>
  <c r="G78" i="1"/>
  <c r="F78" i="1"/>
  <c r="E78" i="1"/>
  <c r="H77" i="1"/>
  <c r="G77" i="1"/>
  <c r="F77" i="1"/>
  <c r="E77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8" i="1"/>
  <c r="G68" i="1"/>
  <c r="F68" i="1"/>
  <c r="E68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41" i="1"/>
  <c r="G41" i="1"/>
  <c r="F41" i="1"/>
  <c r="E4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E5" i="1"/>
  <c r="H5" i="1"/>
  <c r="G5" i="1"/>
  <c r="F5" i="1"/>
  <c r="BC194" i="1"/>
  <c r="BB194" i="1"/>
  <c r="BA194" i="1"/>
  <c r="AZ194" i="1"/>
  <c r="AY194" i="1"/>
  <c r="B5" i="1" l="1"/>
  <c r="AX194" i="1"/>
  <c r="AW194" i="1"/>
  <c r="AV194" i="1"/>
  <c r="E194" i="1" l="1"/>
  <c r="G194" i="1"/>
  <c r="H194" i="1"/>
  <c r="F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</calcChain>
</file>

<file path=xl/sharedStrings.xml><?xml version="1.0" encoding="utf-8"?>
<sst xmlns="http://schemas.openxmlformats.org/spreadsheetml/2006/main" count="416" uniqueCount="320">
  <si>
    <t>(1.pl.=10 p, 2.pl.=9 p osv.)</t>
  </si>
  <si>
    <t>Antall</t>
  </si>
  <si>
    <t>99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</si>
  <si>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</si>
  <si>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</si>
  <si>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</si>
  <si>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</si>
  <si>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</si>
  <si>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</si>
  <si>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</si>
  <si>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</si>
  <si>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</si>
  <si>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</si>
  <si>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</si>
  <si>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</si>
  <si>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</si>
  <si>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</si>
  <si>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</si>
  <si>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</si>
  <si>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</si>
  <si>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</si>
  <si>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Totalt</t>
  </si>
  <si>
    <t>gull</t>
  </si>
  <si>
    <t>sølv</t>
  </si>
  <si>
    <t>bronse</t>
  </si>
  <si>
    <t>Anders Bjørnsgaard</t>
  </si>
  <si>
    <t>Bækkelagets SPK/Ringsaker OL</t>
  </si>
  <si>
    <t>Anders Hauge</t>
  </si>
  <si>
    <t>Asker SK</t>
  </si>
  <si>
    <t>Anders Nordberg</t>
  </si>
  <si>
    <t>Skien OK/Kristiansand OK/Halden SK</t>
  </si>
  <si>
    <t>Anders Tiltnes</t>
  </si>
  <si>
    <t>IL Tyrving</t>
  </si>
  <si>
    <t>Arild Aasheim</t>
  </si>
  <si>
    <t>Stord T &amp; IL</t>
  </si>
  <si>
    <t>Arild Kirkerød</t>
  </si>
  <si>
    <t>Sarpsborg OL</t>
  </si>
  <si>
    <t>Arild Nomeland</t>
  </si>
  <si>
    <t>Kristiansand OK</t>
  </si>
  <si>
    <t>Arnt Idar Jørstad</t>
  </si>
  <si>
    <t>IL Skrim/Eiker OL</t>
  </si>
  <si>
    <t>Atle Dengerud</t>
  </si>
  <si>
    <t>NTHI</t>
  </si>
  <si>
    <t>Audun Bjerkreim Nilsen</t>
  </si>
  <si>
    <t>Audun Weltzien</t>
  </si>
  <si>
    <t>Bent Olav Aamodt</t>
  </si>
  <si>
    <t>Fredrikstad SK</t>
  </si>
  <si>
    <t>Bernt Bjørnsgaard</t>
  </si>
  <si>
    <t>Ringsaker OL/Halden SK</t>
  </si>
  <si>
    <t>Bjarte Westerheim</t>
  </si>
  <si>
    <t>IL Gular</t>
  </si>
  <si>
    <t>Bjørn Bakkevig</t>
  </si>
  <si>
    <t>T &amp; IF Viking</t>
  </si>
  <si>
    <t>Bjørn Ekeberg</t>
  </si>
  <si>
    <t>Bjørn Haavengen</t>
  </si>
  <si>
    <t>Bjørnar Lynum</t>
  </si>
  <si>
    <t>Bjørnar Valstad</t>
  </si>
  <si>
    <t>NTHI/Bækkelagets SPK</t>
  </si>
  <si>
    <t>Carl Godager Kaas</t>
  </si>
  <si>
    <t>IL Tyrving/Bækkelagets SK</t>
  </si>
  <si>
    <t>Carl Henrik Bjørseth</t>
  </si>
  <si>
    <t>NTHI/Nydalens SK</t>
  </si>
  <si>
    <t>Chris Therkelsen</t>
  </si>
  <si>
    <t>Halden SK</t>
  </si>
  <si>
    <t>Christian Bøen</t>
  </si>
  <si>
    <t>Christian Kahrs</t>
  </si>
  <si>
    <t>NTNUI/Fredrikstad SK</t>
  </si>
  <si>
    <t>Christian Vogelsang</t>
  </si>
  <si>
    <t>NTNUI/Nydalens SK</t>
  </si>
  <si>
    <t>Claes-Henrik Unger</t>
  </si>
  <si>
    <t>Drøbak/Frogn IL</t>
  </si>
  <si>
    <t>Dag Ausen</t>
  </si>
  <si>
    <t>Porsgrunn OL</t>
  </si>
  <si>
    <t>Dag Lunder</t>
  </si>
  <si>
    <t>OK Moss</t>
  </si>
  <si>
    <t>David Løver</t>
  </si>
  <si>
    <t>Modum OL</t>
  </si>
  <si>
    <t>Egil Iversen</t>
  </si>
  <si>
    <t>IF Sturla</t>
  </si>
  <si>
    <t>Egil Johansen</t>
  </si>
  <si>
    <t>OK Sør/Bækkelagets SPK</t>
  </si>
  <si>
    <t>Einar Gisholt</t>
  </si>
  <si>
    <t>Fana IL</t>
  </si>
  <si>
    <t>Eirik  Watterdal</t>
  </si>
  <si>
    <t>Bækkelagets SK</t>
  </si>
  <si>
    <t>Eirik Kamstrup Hovind</t>
  </si>
  <si>
    <t>NTNUI</t>
  </si>
  <si>
    <t>Eirik Martens Svensen</t>
  </si>
  <si>
    <t>Eirik Rustad</t>
  </si>
  <si>
    <t>Raumar OL</t>
  </si>
  <si>
    <t>Emil Wingstedt</t>
  </si>
  <si>
    <t>NTNUI/Halden SK</t>
  </si>
  <si>
    <t>Emil Ahlbäck</t>
  </si>
  <si>
    <t>Fossum IF</t>
  </si>
  <si>
    <t>Endre Hallan</t>
  </si>
  <si>
    <t>Årvoll IL</t>
  </si>
  <si>
    <t>Endre Stokseth</t>
  </si>
  <si>
    <t>Erik Axelsson</t>
  </si>
  <si>
    <t>Espen Fiskum</t>
  </si>
  <si>
    <t>Espen Jakobsen</t>
  </si>
  <si>
    <t>Eystein Weltzien</t>
  </si>
  <si>
    <t>OL Nordpil</t>
  </si>
  <si>
    <t>Felix Breitschädel</t>
  </si>
  <si>
    <t xml:space="preserve">Fredrik Eliasson </t>
  </si>
  <si>
    <t>Gaute Hallan Steiwer</t>
  </si>
  <si>
    <t>Lillomarka OL</t>
  </si>
  <si>
    <t xml:space="preserve">Geir Svingheim </t>
  </si>
  <si>
    <t>Ringerike OL</t>
  </si>
  <si>
    <t>Hans Gunnar Omdal</t>
  </si>
  <si>
    <t>Øvrebø/Vindbjart Orientering</t>
  </si>
  <si>
    <t>Hans Olof Amblie</t>
  </si>
  <si>
    <t>Bækkelages SPK</t>
  </si>
  <si>
    <t>Hans Trøan</t>
  </si>
  <si>
    <t>Hadeland OL/Nydalens SK</t>
  </si>
  <si>
    <t>Harald Bakke</t>
  </si>
  <si>
    <t>Harald Hovi</t>
  </si>
  <si>
    <t>Skien OK</t>
  </si>
  <si>
    <t>Harald Thon</t>
  </si>
  <si>
    <t>IF Sturla/Nydalens SK</t>
  </si>
  <si>
    <t>Helge Gisholt</t>
  </si>
  <si>
    <t>OK Skeidi</t>
  </si>
  <si>
    <t>Helge Stubberud</t>
  </si>
  <si>
    <t>Henrik Ottesen</t>
  </si>
  <si>
    <t>Holger Hott Johansen</t>
  </si>
  <si>
    <t>IL Imås/Bækkelagets SPK/Kristiansand OK</t>
  </si>
  <si>
    <t>Håvard Lucasen</t>
  </si>
  <si>
    <t>Fredrikstad SK/Ås-UMB Orientering</t>
  </si>
  <si>
    <t>Håvard Tveite</t>
  </si>
  <si>
    <t>NTHI/Ås IL/Ås-NLH Orientering</t>
  </si>
  <si>
    <t>Iain Rochford</t>
  </si>
  <si>
    <t>OL Flaggtreff</t>
  </si>
  <si>
    <t>Ivar Haugen</t>
  </si>
  <si>
    <t>Ås-NLH Orientering/Kristiandsand OK</t>
  </si>
  <si>
    <t>Ivar Lundanes</t>
  </si>
  <si>
    <t>Emblem</t>
  </si>
  <si>
    <t>Jan Richard Eriksen</t>
  </si>
  <si>
    <t>Jan Solli</t>
  </si>
  <si>
    <t>Askøy OL</t>
  </si>
  <si>
    <t>Jan Sverre Edstrøm</t>
  </si>
  <si>
    <t>Oppsal IF/Bækkelagets SPK</t>
  </si>
  <si>
    <t>Jan Vidar Nielsen</t>
  </si>
  <si>
    <t>S &amp; FK Lyn</t>
  </si>
  <si>
    <t>Jarkko Huovila</t>
  </si>
  <si>
    <t>Jarl Magnus Berge</t>
  </si>
  <si>
    <t>Jarle Teigland</t>
  </si>
  <si>
    <t>O-52</t>
  </si>
  <si>
    <t>Jens Even Storhov</t>
  </si>
  <si>
    <t>Ringsaker OL/OL Vallset/Stange</t>
  </si>
  <si>
    <t>Jens Kristian Kopland</t>
  </si>
  <si>
    <t>Jim Øystein Nybråten</t>
  </si>
  <si>
    <t>Bækkelagets SPK</t>
  </si>
  <si>
    <t>Jo Forseth Indgaard</t>
  </si>
  <si>
    <t>Frol IL</t>
  </si>
  <si>
    <t>Jon Anders Bordal</t>
  </si>
  <si>
    <t>Ringsaker OL/Ås IL</t>
  </si>
  <si>
    <t>Jon Aukrust Osmoen</t>
  </si>
  <si>
    <t>Jon Bjørgum</t>
  </si>
  <si>
    <t>Jon Pedersen</t>
  </si>
  <si>
    <t>Trøsken IL/Halden SK</t>
  </si>
  <si>
    <t>Jonn Are Myhren</t>
  </si>
  <si>
    <t>IK Grane</t>
  </si>
  <si>
    <t>Jostein Nørbech</t>
  </si>
  <si>
    <t>NTNUI/Tyrving</t>
  </si>
  <si>
    <t>Kenneth Westrheim</t>
  </si>
  <si>
    <t>Stord T&amp;IL</t>
  </si>
  <si>
    <t>Kim Farnes Hansen</t>
  </si>
  <si>
    <t>Nydalens SK</t>
  </si>
  <si>
    <t>Kjell Blomseth</t>
  </si>
  <si>
    <t>Årvoll IL/Grorud IL/Lillomarka OL</t>
  </si>
  <si>
    <t>Kjetil Bjørlo</t>
  </si>
  <si>
    <t>Knut Landstad</t>
  </si>
  <si>
    <t>SPK Freidig</t>
  </si>
  <si>
    <t>Knut Sveinung Rekaa</t>
  </si>
  <si>
    <t>Knut Wiig Mathiesen</t>
  </si>
  <si>
    <t>Porsgrunn OL/Halden SK</t>
  </si>
  <si>
    <t>Kristian Dalby</t>
  </si>
  <si>
    <t>Lars Skjeset</t>
  </si>
  <si>
    <t>NTNUI/Frol</t>
  </si>
  <si>
    <t>Lars-Christian Unger</t>
  </si>
  <si>
    <t>Leiv Terje Arnevik</t>
  </si>
  <si>
    <t>Stord T &amp; IF/Kristiansand OK</t>
  </si>
  <si>
    <t>Magne Dæhli</t>
  </si>
  <si>
    <t>Magnus Solbjørg</t>
  </si>
  <si>
    <t>Martin Skrove</t>
  </si>
  <si>
    <t>Martin Vister</t>
  </si>
  <si>
    <t>Indre Østfold OK/Frol IL</t>
  </si>
  <si>
    <t>Mattias Karlsson</t>
  </si>
  <si>
    <t>Michael Smith</t>
  </si>
  <si>
    <t>Morten Berglia</t>
  </si>
  <si>
    <t>Eiker OL</t>
  </si>
  <si>
    <t>Morten Dalby</t>
  </si>
  <si>
    <t xml:space="preserve">Morten Johansen </t>
  </si>
  <si>
    <t>Nicholas Oskarsson</t>
  </si>
  <si>
    <t>Nils Eddie Hæstad</t>
  </si>
  <si>
    <t>Kristiansand OK/NTHI</t>
  </si>
  <si>
    <t>Odin Tellesbø</t>
  </si>
  <si>
    <t>Porsgrunn OL/Nydalens SK</t>
  </si>
  <si>
    <t>Ola Berger</t>
  </si>
  <si>
    <t>Wing OK</t>
  </si>
  <si>
    <t>Olav Lundanes</t>
  </si>
  <si>
    <t>Østmarka OK/Halden SK</t>
  </si>
  <si>
    <t>Ole Trudvang</t>
  </si>
  <si>
    <t>Pekka Itävuo</t>
  </si>
  <si>
    <t>Per Einar Pedersli</t>
  </si>
  <si>
    <t>OL Trollelg</t>
  </si>
  <si>
    <t>Per Kristian Ekeberg</t>
  </si>
  <si>
    <t xml:space="preserve">Løten OL/NTHI/SPK Freidig </t>
  </si>
  <si>
    <t>Per Olaussen</t>
  </si>
  <si>
    <t>Halden SK/Fredrikstad SK</t>
  </si>
  <si>
    <t>Petter Thoresen</t>
  </si>
  <si>
    <t>Pål Bakke</t>
  </si>
  <si>
    <t>Pål Kittelsen</t>
  </si>
  <si>
    <t>Pål Skogedal</t>
  </si>
  <si>
    <t>Asker SK/Nydalens SK</t>
  </si>
  <si>
    <t>Robert Söderberg</t>
  </si>
  <si>
    <t>Rolf M. Pedersen</t>
  </si>
  <si>
    <t>Asker SK/NTNUI</t>
  </si>
  <si>
    <t>Rune Nygaard</t>
  </si>
  <si>
    <t>Rune Strandberg</t>
  </si>
  <si>
    <t>Sami Hämälisto</t>
  </si>
  <si>
    <t>Sigurd Dæhli</t>
  </si>
  <si>
    <t>Løten OL/IF Sturla</t>
  </si>
  <si>
    <t>Sigve Vågsnes</t>
  </si>
  <si>
    <t>Sindre Sæksæther</t>
  </si>
  <si>
    <t>Sindre Østhagen</t>
  </si>
  <si>
    <t>Stein Martinsen</t>
  </si>
  <si>
    <t>OL Silva/Store Bergan IL</t>
  </si>
  <si>
    <t>Steinar Stapnes</t>
  </si>
  <si>
    <t>Stig Alvestad</t>
  </si>
  <si>
    <t>Svein Arne Gylterud</t>
  </si>
  <si>
    <t>Brandval OK</t>
  </si>
  <si>
    <t>Thomas Natvig Årstad</t>
  </si>
  <si>
    <t>Thor Mella</t>
  </si>
  <si>
    <t>Rælingen OK</t>
  </si>
  <si>
    <t>Thore Kornmo</t>
  </si>
  <si>
    <t>Thormod Berg</t>
  </si>
  <si>
    <t>Halden SK/Bækkelagets SPK/Nydalens SK</t>
  </si>
  <si>
    <t>Tom A. Karlsen</t>
  </si>
  <si>
    <t>Tom Eirik Eikanger</t>
  </si>
  <si>
    <t>Tom Furland</t>
  </si>
  <si>
    <t>Sandnes IL</t>
  </si>
  <si>
    <t>Torbjørn Sagberg</t>
  </si>
  <si>
    <t>Tore Bjørnerød</t>
  </si>
  <si>
    <t>Fredrikstad SK/Ås IL</t>
  </si>
  <si>
    <t>Tore Gørbitz Juvik</t>
  </si>
  <si>
    <t>Tore Sandvik</t>
  </si>
  <si>
    <t>Indre Østfold OK/Halden SK</t>
  </si>
  <si>
    <t>Torgeir Nørbech</t>
  </si>
  <si>
    <t>Torgeir Snilsberg</t>
  </si>
  <si>
    <t>OK Moss/Halden SK</t>
  </si>
  <si>
    <t>Trond Rønneberg</t>
  </si>
  <si>
    <t>Asker SK/Bækkelagets SPK</t>
  </si>
  <si>
    <t>Truls Veslum</t>
  </si>
  <si>
    <t>Tue Lassen</t>
  </si>
  <si>
    <t>Ulf Forseth Indgaard</t>
  </si>
  <si>
    <t>Frol</t>
  </si>
  <si>
    <t>Vebjørn Berre</t>
  </si>
  <si>
    <t>Vegard Brun Saga</t>
  </si>
  <si>
    <t>Vidar Solberg</t>
  </si>
  <si>
    <t>Vidar Strand</t>
  </si>
  <si>
    <t>Vincent Coupat</t>
  </si>
  <si>
    <t>Øystein Holo</t>
  </si>
  <si>
    <t>Øystein Kvaal Østerbø</t>
  </si>
  <si>
    <t>Øystein Pettersen</t>
  </si>
  <si>
    <t>Øystein Sørensen</t>
  </si>
  <si>
    <t>Øyvin Thon</t>
  </si>
  <si>
    <t>Øyvind Helgerud</t>
  </si>
  <si>
    <t>18</t>
  </si>
  <si>
    <t>19</t>
  </si>
  <si>
    <t>Håkon Jarvis Westergård</t>
  </si>
  <si>
    <t>Varegg</t>
  </si>
  <si>
    <t>Per Harald Havnen Johansen</t>
  </si>
  <si>
    <t>Matthew Speake</t>
  </si>
  <si>
    <t>Håvard Haga</t>
  </si>
  <si>
    <t>Hans Petter Mathisen</t>
  </si>
  <si>
    <t>Isak Bergset</t>
  </si>
  <si>
    <t>Lillomarka OL / Bækkelaget</t>
  </si>
  <si>
    <t>Alan Cherry</t>
  </si>
  <si>
    <t>Emil Granquist</t>
  </si>
  <si>
    <t>Simen Hjalmar Wästlund</t>
  </si>
  <si>
    <t>Bækkelaget</t>
  </si>
  <si>
    <t>ok</t>
  </si>
  <si>
    <t>Audun Heimdal</t>
  </si>
  <si>
    <t>Vegard Jarvis Westergård</t>
  </si>
  <si>
    <t>Stian Sundsvik</t>
  </si>
  <si>
    <t>Dag Blandkjenn</t>
  </si>
  <si>
    <t>Håvard Sandstad Eidsmo</t>
  </si>
  <si>
    <t>Freidig</t>
  </si>
  <si>
    <t>Anders Haga</t>
  </si>
  <si>
    <t>21</t>
  </si>
  <si>
    <t>23</t>
  </si>
  <si>
    <t>25</t>
  </si>
  <si>
    <t>27</t>
  </si>
  <si>
    <t>29</t>
  </si>
  <si>
    <t>31</t>
  </si>
  <si>
    <t>Vegard Gulbrandsen</t>
  </si>
  <si>
    <t>Niels Christian Hellerud</t>
  </si>
  <si>
    <t>Fredrikstad SK/NTNUI</t>
  </si>
  <si>
    <t>Sander Arntzen</t>
  </si>
  <si>
    <t>Anders Vister</t>
  </si>
  <si>
    <t>Anders Haugskott</t>
  </si>
  <si>
    <t>Oskar Størmer</t>
  </si>
  <si>
    <t>Håkon Raadal Bjørlo</t>
  </si>
  <si>
    <t>Oppsal orientering</t>
  </si>
  <si>
    <t>Styrk Hundseid Kamsvåg</t>
  </si>
  <si>
    <t>Sebastian Daland</t>
  </si>
  <si>
    <t>Anders Vestøl</t>
  </si>
  <si>
    <t>Ulrik Astrup Arnesen</t>
  </si>
  <si>
    <t>Oskar Edvardsson</t>
  </si>
  <si>
    <t>Nydalens SK / Bækkelagets SK</t>
  </si>
  <si>
    <t>NM natt, senior herrer (1979-2025)</t>
  </si>
  <si>
    <t>Isak Jonsson</t>
  </si>
  <si>
    <t>Vegard Kittilsen</t>
  </si>
  <si>
    <t>Lukas Liland</t>
  </si>
  <si>
    <t>Kasper Harlem Fosser</t>
  </si>
  <si>
    <t>Heming orientering</t>
  </si>
  <si>
    <t>Elias Jonsson</t>
  </si>
  <si>
    <t>Kornelius Kriszat-Løvfald</t>
  </si>
  <si>
    <t>Oskar Spets Storhov</t>
  </si>
  <si>
    <t>Frol IL / Tyrving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</si>
</sst>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164" fontId="2" fillId="0" borderId="0" xfId="0" applyNumberFormat="1" applyFont="1" applyProtection="1">
      <protection locked="0"/>
    </xf>
    <xf numFmtId="0" fontId="2" fillId="2" borderId="0" xfId="0" applyFont="1" applyFill="1"/>
    <xf numFmtId="164" fontId="2" fillId="2" borderId="0" xfId="0" applyNumberFormat="1" applyFont="1" applyFill="1" applyAlignment="1" applyProtection="1">
      <alignment horizontal="right"/>
      <protection locked="0"/>
    </xf>
    <xf numFmtId="164" fontId="2" fillId="2" borderId="0" xfId="0" applyNumberFormat="1" applyFont="1" applyFill="1" applyProtection="1"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64" fontId="1" fillId="0" borderId="1" xfId="0" applyNumberFormat="1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6"/>
  <sheetViews>
    <sheetView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C5" sqref="C5"/>
    </sheetView>
  </sheetViews>
  <sheetFormatPr baseColWidth="10" defaultColWidth="9.08984375" defaultRowHeight="10.5" x14ac:dyDescent="0.25"/>
  <cols>
    <col min="1" max="1" width="2.36328125" style="10" bestFit="1" customWidth="1"/>
    <col min="2" max="2" width="3.6328125" style="3" bestFit="1" customWidth="1"/>
    <col min="3" max="3" width="17.81640625" style="1" customWidth="1"/>
    <col min="4" max="4" width="33" style="1" customWidth="1"/>
    <col min="5" max="5" width="5.6328125" style="1" customWidth="1"/>
    <col min="6" max="7" width="5.81640625" style="1" customWidth="1"/>
    <col min="8" max="8" width="6.26953125" style="1" customWidth="1"/>
    <col min="9" max="9" width="4.08984375" style="1" bestFit="1" customWidth="1"/>
    <col min="10" max="27" width="3.6328125" style="1" customWidth="1"/>
    <col min="28" max="40" width="3.6328125" style="2" customWidth="1"/>
    <col min="41" max="55" width="3.6328125" style="1" customWidth="1"/>
    <col min="56" max="258" width="9.08984375" style="1"/>
    <col min="259" max="259" width="4" style="1" customWidth="1"/>
    <col min="260" max="260" width="17.81640625" style="1" customWidth="1"/>
    <col min="261" max="261" width="33" style="1" customWidth="1"/>
    <col min="262" max="298" width="3.6328125" style="1" customWidth="1"/>
    <col min="299" max="299" width="5.6328125" style="1" customWidth="1"/>
    <col min="300" max="301" width="5.81640625" style="1" customWidth="1"/>
    <col min="302" max="302" width="6.26953125" style="1" customWidth="1"/>
    <col min="303" max="514" width="9.08984375" style="1"/>
    <col min="515" max="515" width="4" style="1" customWidth="1"/>
    <col min="516" max="516" width="17.81640625" style="1" customWidth="1"/>
    <col min="517" max="517" width="33" style="1" customWidth="1"/>
    <col min="518" max="554" width="3.6328125" style="1" customWidth="1"/>
    <col min="555" max="555" width="5.6328125" style="1" customWidth="1"/>
    <col min="556" max="557" width="5.81640625" style="1" customWidth="1"/>
    <col min="558" max="558" width="6.26953125" style="1" customWidth="1"/>
    <col min="559" max="770" width="9.08984375" style="1"/>
    <col min="771" max="771" width="4" style="1" customWidth="1"/>
    <col min="772" max="772" width="17.81640625" style="1" customWidth="1"/>
    <col min="773" max="773" width="33" style="1" customWidth="1"/>
    <col min="774" max="810" width="3.6328125" style="1" customWidth="1"/>
    <col min="811" max="811" width="5.6328125" style="1" customWidth="1"/>
    <col min="812" max="813" width="5.81640625" style="1" customWidth="1"/>
    <col min="814" max="814" width="6.26953125" style="1" customWidth="1"/>
    <col min="815" max="1026" width="9.08984375" style="1"/>
    <col min="1027" max="1027" width="4" style="1" customWidth="1"/>
    <col min="1028" max="1028" width="17.81640625" style="1" customWidth="1"/>
    <col min="1029" max="1029" width="33" style="1" customWidth="1"/>
    <col min="1030" max="1066" width="3.6328125" style="1" customWidth="1"/>
    <col min="1067" max="1067" width="5.6328125" style="1" customWidth="1"/>
    <col min="1068" max="1069" width="5.81640625" style="1" customWidth="1"/>
    <col min="1070" max="1070" width="6.26953125" style="1" customWidth="1"/>
    <col min="1071" max="1282" width="9.08984375" style="1"/>
    <col min="1283" max="1283" width="4" style="1" customWidth="1"/>
    <col min="1284" max="1284" width="17.81640625" style="1" customWidth="1"/>
    <col min="1285" max="1285" width="33" style="1" customWidth="1"/>
    <col min="1286" max="1322" width="3.6328125" style="1" customWidth="1"/>
    <col min="1323" max="1323" width="5.6328125" style="1" customWidth="1"/>
    <col min="1324" max="1325" width="5.81640625" style="1" customWidth="1"/>
    <col min="1326" max="1326" width="6.26953125" style="1" customWidth="1"/>
    <col min="1327" max="1538" width="9.08984375" style="1"/>
    <col min="1539" max="1539" width="4" style="1" customWidth="1"/>
    <col min="1540" max="1540" width="17.81640625" style="1" customWidth="1"/>
    <col min="1541" max="1541" width="33" style="1" customWidth="1"/>
    <col min="1542" max="1578" width="3.6328125" style="1" customWidth="1"/>
    <col min="1579" max="1579" width="5.6328125" style="1" customWidth="1"/>
    <col min="1580" max="1581" width="5.81640625" style="1" customWidth="1"/>
    <col min="1582" max="1582" width="6.26953125" style="1" customWidth="1"/>
    <col min="1583" max="1794" width="9.08984375" style="1"/>
    <col min="1795" max="1795" width="4" style="1" customWidth="1"/>
    <col min="1796" max="1796" width="17.81640625" style="1" customWidth="1"/>
    <col min="1797" max="1797" width="33" style="1" customWidth="1"/>
    <col min="1798" max="1834" width="3.6328125" style="1" customWidth="1"/>
    <col min="1835" max="1835" width="5.6328125" style="1" customWidth="1"/>
    <col min="1836" max="1837" width="5.81640625" style="1" customWidth="1"/>
    <col min="1838" max="1838" width="6.26953125" style="1" customWidth="1"/>
    <col min="1839" max="2050" width="9.08984375" style="1"/>
    <col min="2051" max="2051" width="4" style="1" customWidth="1"/>
    <col min="2052" max="2052" width="17.81640625" style="1" customWidth="1"/>
    <col min="2053" max="2053" width="33" style="1" customWidth="1"/>
    <col min="2054" max="2090" width="3.6328125" style="1" customWidth="1"/>
    <col min="2091" max="2091" width="5.6328125" style="1" customWidth="1"/>
    <col min="2092" max="2093" width="5.81640625" style="1" customWidth="1"/>
    <col min="2094" max="2094" width="6.26953125" style="1" customWidth="1"/>
    <col min="2095" max="2306" width="9.08984375" style="1"/>
    <col min="2307" max="2307" width="4" style="1" customWidth="1"/>
    <col min="2308" max="2308" width="17.81640625" style="1" customWidth="1"/>
    <col min="2309" max="2309" width="33" style="1" customWidth="1"/>
    <col min="2310" max="2346" width="3.6328125" style="1" customWidth="1"/>
    <col min="2347" max="2347" width="5.6328125" style="1" customWidth="1"/>
    <col min="2348" max="2349" width="5.81640625" style="1" customWidth="1"/>
    <col min="2350" max="2350" width="6.26953125" style="1" customWidth="1"/>
    <col min="2351" max="2562" width="9.08984375" style="1"/>
    <col min="2563" max="2563" width="4" style="1" customWidth="1"/>
    <col min="2564" max="2564" width="17.81640625" style="1" customWidth="1"/>
    <col min="2565" max="2565" width="33" style="1" customWidth="1"/>
    <col min="2566" max="2602" width="3.6328125" style="1" customWidth="1"/>
    <col min="2603" max="2603" width="5.6328125" style="1" customWidth="1"/>
    <col min="2604" max="2605" width="5.81640625" style="1" customWidth="1"/>
    <col min="2606" max="2606" width="6.26953125" style="1" customWidth="1"/>
    <col min="2607" max="2818" width="9.08984375" style="1"/>
    <col min="2819" max="2819" width="4" style="1" customWidth="1"/>
    <col min="2820" max="2820" width="17.81640625" style="1" customWidth="1"/>
    <col min="2821" max="2821" width="33" style="1" customWidth="1"/>
    <col min="2822" max="2858" width="3.6328125" style="1" customWidth="1"/>
    <col min="2859" max="2859" width="5.6328125" style="1" customWidth="1"/>
    <col min="2860" max="2861" width="5.81640625" style="1" customWidth="1"/>
    <col min="2862" max="2862" width="6.26953125" style="1" customWidth="1"/>
    <col min="2863" max="3074" width="9.08984375" style="1"/>
    <col min="3075" max="3075" width="4" style="1" customWidth="1"/>
    <col min="3076" max="3076" width="17.81640625" style="1" customWidth="1"/>
    <col min="3077" max="3077" width="33" style="1" customWidth="1"/>
    <col min="3078" max="3114" width="3.6328125" style="1" customWidth="1"/>
    <col min="3115" max="3115" width="5.6328125" style="1" customWidth="1"/>
    <col min="3116" max="3117" width="5.81640625" style="1" customWidth="1"/>
    <col min="3118" max="3118" width="6.26953125" style="1" customWidth="1"/>
    <col min="3119" max="3330" width="9.08984375" style="1"/>
    <col min="3331" max="3331" width="4" style="1" customWidth="1"/>
    <col min="3332" max="3332" width="17.81640625" style="1" customWidth="1"/>
    <col min="3333" max="3333" width="33" style="1" customWidth="1"/>
    <col min="3334" max="3370" width="3.6328125" style="1" customWidth="1"/>
    <col min="3371" max="3371" width="5.6328125" style="1" customWidth="1"/>
    <col min="3372" max="3373" width="5.81640625" style="1" customWidth="1"/>
    <col min="3374" max="3374" width="6.26953125" style="1" customWidth="1"/>
    <col min="3375" max="3586" width="9.08984375" style="1"/>
    <col min="3587" max="3587" width="4" style="1" customWidth="1"/>
    <col min="3588" max="3588" width="17.81640625" style="1" customWidth="1"/>
    <col min="3589" max="3589" width="33" style="1" customWidth="1"/>
    <col min="3590" max="3626" width="3.6328125" style="1" customWidth="1"/>
    <col min="3627" max="3627" width="5.6328125" style="1" customWidth="1"/>
    <col min="3628" max="3629" width="5.81640625" style="1" customWidth="1"/>
    <col min="3630" max="3630" width="6.26953125" style="1" customWidth="1"/>
    <col min="3631" max="3842" width="9.08984375" style="1"/>
    <col min="3843" max="3843" width="4" style="1" customWidth="1"/>
    <col min="3844" max="3844" width="17.81640625" style="1" customWidth="1"/>
    <col min="3845" max="3845" width="33" style="1" customWidth="1"/>
    <col min="3846" max="3882" width="3.6328125" style="1" customWidth="1"/>
    <col min="3883" max="3883" width="5.6328125" style="1" customWidth="1"/>
    <col min="3884" max="3885" width="5.81640625" style="1" customWidth="1"/>
    <col min="3886" max="3886" width="6.26953125" style="1" customWidth="1"/>
    <col min="3887" max="4098" width="9.08984375" style="1"/>
    <col min="4099" max="4099" width="4" style="1" customWidth="1"/>
    <col min="4100" max="4100" width="17.81640625" style="1" customWidth="1"/>
    <col min="4101" max="4101" width="33" style="1" customWidth="1"/>
    <col min="4102" max="4138" width="3.6328125" style="1" customWidth="1"/>
    <col min="4139" max="4139" width="5.6328125" style="1" customWidth="1"/>
    <col min="4140" max="4141" width="5.81640625" style="1" customWidth="1"/>
    <col min="4142" max="4142" width="6.26953125" style="1" customWidth="1"/>
    <col min="4143" max="4354" width="9.08984375" style="1"/>
    <col min="4355" max="4355" width="4" style="1" customWidth="1"/>
    <col min="4356" max="4356" width="17.81640625" style="1" customWidth="1"/>
    <col min="4357" max="4357" width="33" style="1" customWidth="1"/>
    <col min="4358" max="4394" width="3.6328125" style="1" customWidth="1"/>
    <col min="4395" max="4395" width="5.6328125" style="1" customWidth="1"/>
    <col min="4396" max="4397" width="5.81640625" style="1" customWidth="1"/>
    <col min="4398" max="4398" width="6.26953125" style="1" customWidth="1"/>
    <col min="4399" max="4610" width="9.08984375" style="1"/>
    <col min="4611" max="4611" width="4" style="1" customWidth="1"/>
    <col min="4612" max="4612" width="17.81640625" style="1" customWidth="1"/>
    <col min="4613" max="4613" width="33" style="1" customWidth="1"/>
    <col min="4614" max="4650" width="3.6328125" style="1" customWidth="1"/>
    <col min="4651" max="4651" width="5.6328125" style="1" customWidth="1"/>
    <col min="4652" max="4653" width="5.81640625" style="1" customWidth="1"/>
    <col min="4654" max="4654" width="6.26953125" style="1" customWidth="1"/>
    <col min="4655" max="4866" width="9.08984375" style="1"/>
    <col min="4867" max="4867" width="4" style="1" customWidth="1"/>
    <col min="4868" max="4868" width="17.81640625" style="1" customWidth="1"/>
    <col min="4869" max="4869" width="33" style="1" customWidth="1"/>
    <col min="4870" max="4906" width="3.6328125" style="1" customWidth="1"/>
    <col min="4907" max="4907" width="5.6328125" style="1" customWidth="1"/>
    <col min="4908" max="4909" width="5.81640625" style="1" customWidth="1"/>
    <col min="4910" max="4910" width="6.26953125" style="1" customWidth="1"/>
    <col min="4911" max="5122" width="9.08984375" style="1"/>
    <col min="5123" max="5123" width="4" style="1" customWidth="1"/>
    <col min="5124" max="5124" width="17.81640625" style="1" customWidth="1"/>
    <col min="5125" max="5125" width="33" style="1" customWidth="1"/>
    <col min="5126" max="5162" width="3.6328125" style="1" customWidth="1"/>
    <col min="5163" max="5163" width="5.6328125" style="1" customWidth="1"/>
    <col min="5164" max="5165" width="5.81640625" style="1" customWidth="1"/>
    <col min="5166" max="5166" width="6.26953125" style="1" customWidth="1"/>
    <col min="5167" max="5378" width="9.08984375" style="1"/>
    <col min="5379" max="5379" width="4" style="1" customWidth="1"/>
    <col min="5380" max="5380" width="17.81640625" style="1" customWidth="1"/>
    <col min="5381" max="5381" width="33" style="1" customWidth="1"/>
    <col min="5382" max="5418" width="3.6328125" style="1" customWidth="1"/>
    <col min="5419" max="5419" width="5.6328125" style="1" customWidth="1"/>
    <col min="5420" max="5421" width="5.81640625" style="1" customWidth="1"/>
    <col min="5422" max="5422" width="6.26953125" style="1" customWidth="1"/>
    <col min="5423" max="5634" width="9.08984375" style="1"/>
    <col min="5635" max="5635" width="4" style="1" customWidth="1"/>
    <col min="5636" max="5636" width="17.81640625" style="1" customWidth="1"/>
    <col min="5637" max="5637" width="33" style="1" customWidth="1"/>
    <col min="5638" max="5674" width="3.6328125" style="1" customWidth="1"/>
    <col min="5675" max="5675" width="5.6328125" style="1" customWidth="1"/>
    <col min="5676" max="5677" width="5.81640625" style="1" customWidth="1"/>
    <col min="5678" max="5678" width="6.26953125" style="1" customWidth="1"/>
    <col min="5679" max="5890" width="9.08984375" style="1"/>
    <col min="5891" max="5891" width="4" style="1" customWidth="1"/>
    <col min="5892" max="5892" width="17.81640625" style="1" customWidth="1"/>
    <col min="5893" max="5893" width="33" style="1" customWidth="1"/>
    <col min="5894" max="5930" width="3.6328125" style="1" customWidth="1"/>
    <col min="5931" max="5931" width="5.6328125" style="1" customWidth="1"/>
    <col min="5932" max="5933" width="5.81640625" style="1" customWidth="1"/>
    <col min="5934" max="5934" width="6.26953125" style="1" customWidth="1"/>
    <col min="5935" max="6146" width="9.08984375" style="1"/>
    <col min="6147" max="6147" width="4" style="1" customWidth="1"/>
    <col min="6148" max="6148" width="17.81640625" style="1" customWidth="1"/>
    <col min="6149" max="6149" width="33" style="1" customWidth="1"/>
    <col min="6150" max="6186" width="3.6328125" style="1" customWidth="1"/>
    <col min="6187" max="6187" width="5.6328125" style="1" customWidth="1"/>
    <col min="6188" max="6189" width="5.81640625" style="1" customWidth="1"/>
    <col min="6190" max="6190" width="6.26953125" style="1" customWidth="1"/>
    <col min="6191" max="6402" width="9.08984375" style="1"/>
    <col min="6403" max="6403" width="4" style="1" customWidth="1"/>
    <col min="6404" max="6404" width="17.81640625" style="1" customWidth="1"/>
    <col min="6405" max="6405" width="33" style="1" customWidth="1"/>
    <col min="6406" max="6442" width="3.6328125" style="1" customWidth="1"/>
    <col min="6443" max="6443" width="5.6328125" style="1" customWidth="1"/>
    <col min="6444" max="6445" width="5.81640625" style="1" customWidth="1"/>
    <col min="6446" max="6446" width="6.26953125" style="1" customWidth="1"/>
    <col min="6447" max="6658" width="9.08984375" style="1"/>
    <col min="6659" max="6659" width="4" style="1" customWidth="1"/>
    <col min="6660" max="6660" width="17.81640625" style="1" customWidth="1"/>
    <col min="6661" max="6661" width="33" style="1" customWidth="1"/>
    <col min="6662" max="6698" width="3.6328125" style="1" customWidth="1"/>
    <col min="6699" max="6699" width="5.6328125" style="1" customWidth="1"/>
    <col min="6700" max="6701" width="5.81640625" style="1" customWidth="1"/>
    <col min="6702" max="6702" width="6.26953125" style="1" customWidth="1"/>
    <col min="6703" max="6914" width="9.08984375" style="1"/>
    <col min="6915" max="6915" width="4" style="1" customWidth="1"/>
    <col min="6916" max="6916" width="17.81640625" style="1" customWidth="1"/>
    <col min="6917" max="6917" width="33" style="1" customWidth="1"/>
    <col min="6918" max="6954" width="3.6328125" style="1" customWidth="1"/>
    <col min="6955" max="6955" width="5.6328125" style="1" customWidth="1"/>
    <col min="6956" max="6957" width="5.81640625" style="1" customWidth="1"/>
    <col min="6958" max="6958" width="6.26953125" style="1" customWidth="1"/>
    <col min="6959" max="7170" width="9.08984375" style="1"/>
    <col min="7171" max="7171" width="4" style="1" customWidth="1"/>
    <col min="7172" max="7172" width="17.81640625" style="1" customWidth="1"/>
    <col min="7173" max="7173" width="33" style="1" customWidth="1"/>
    <col min="7174" max="7210" width="3.6328125" style="1" customWidth="1"/>
    <col min="7211" max="7211" width="5.6328125" style="1" customWidth="1"/>
    <col min="7212" max="7213" width="5.81640625" style="1" customWidth="1"/>
    <col min="7214" max="7214" width="6.26953125" style="1" customWidth="1"/>
    <col min="7215" max="7426" width="9.08984375" style="1"/>
    <col min="7427" max="7427" width="4" style="1" customWidth="1"/>
    <col min="7428" max="7428" width="17.81640625" style="1" customWidth="1"/>
    <col min="7429" max="7429" width="33" style="1" customWidth="1"/>
    <col min="7430" max="7466" width="3.6328125" style="1" customWidth="1"/>
    <col min="7467" max="7467" width="5.6328125" style="1" customWidth="1"/>
    <col min="7468" max="7469" width="5.81640625" style="1" customWidth="1"/>
    <col min="7470" max="7470" width="6.26953125" style="1" customWidth="1"/>
    <col min="7471" max="7682" width="9.08984375" style="1"/>
    <col min="7683" max="7683" width="4" style="1" customWidth="1"/>
    <col min="7684" max="7684" width="17.81640625" style="1" customWidth="1"/>
    <col min="7685" max="7685" width="33" style="1" customWidth="1"/>
    <col min="7686" max="7722" width="3.6328125" style="1" customWidth="1"/>
    <col min="7723" max="7723" width="5.6328125" style="1" customWidth="1"/>
    <col min="7724" max="7725" width="5.81640625" style="1" customWidth="1"/>
    <col min="7726" max="7726" width="6.26953125" style="1" customWidth="1"/>
    <col min="7727" max="7938" width="9.08984375" style="1"/>
    <col min="7939" max="7939" width="4" style="1" customWidth="1"/>
    <col min="7940" max="7940" width="17.81640625" style="1" customWidth="1"/>
    <col min="7941" max="7941" width="33" style="1" customWidth="1"/>
    <col min="7942" max="7978" width="3.6328125" style="1" customWidth="1"/>
    <col min="7979" max="7979" width="5.6328125" style="1" customWidth="1"/>
    <col min="7980" max="7981" width="5.81640625" style="1" customWidth="1"/>
    <col min="7982" max="7982" width="6.26953125" style="1" customWidth="1"/>
    <col min="7983" max="8194" width="9.08984375" style="1"/>
    <col min="8195" max="8195" width="4" style="1" customWidth="1"/>
    <col min="8196" max="8196" width="17.81640625" style="1" customWidth="1"/>
    <col min="8197" max="8197" width="33" style="1" customWidth="1"/>
    <col min="8198" max="8234" width="3.6328125" style="1" customWidth="1"/>
    <col min="8235" max="8235" width="5.6328125" style="1" customWidth="1"/>
    <col min="8236" max="8237" width="5.81640625" style="1" customWidth="1"/>
    <col min="8238" max="8238" width="6.26953125" style="1" customWidth="1"/>
    <col min="8239" max="8450" width="9.08984375" style="1"/>
    <col min="8451" max="8451" width="4" style="1" customWidth="1"/>
    <col min="8452" max="8452" width="17.81640625" style="1" customWidth="1"/>
    <col min="8453" max="8453" width="33" style="1" customWidth="1"/>
    <col min="8454" max="8490" width="3.6328125" style="1" customWidth="1"/>
    <col min="8491" max="8491" width="5.6328125" style="1" customWidth="1"/>
    <col min="8492" max="8493" width="5.81640625" style="1" customWidth="1"/>
    <col min="8494" max="8494" width="6.26953125" style="1" customWidth="1"/>
    <col min="8495" max="8706" width="9.08984375" style="1"/>
    <col min="8707" max="8707" width="4" style="1" customWidth="1"/>
    <col min="8708" max="8708" width="17.81640625" style="1" customWidth="1"/>
    <col min="8709" max="8709" width="33" style="1" customWidth="1"/>
    <col min="8710" max="8746" width="3.6328125" style="1" customWidth="1"/>
    <col min="8747" max="8747" width="5.6328125" style="1" customWidth="1"/>
    <col min="8748" max="8749" width="5.81640625" style="1" customWidth="1"/>
    <col min="8750" max="8750" width="6.26953125" style="1" customWidth="1"/>
    <col min="8751" max="8962" width="9.08984375" style="1"/>
    <col min="8963" max="8963" width="4" style="1" customWidth="1"/>
    <col min="8964" max="8964" width="17.81640625" style="1" customWidth="1"/>
    <col min="8965" max="8965" width="33" style="1" customWidth="1"/>
    <col min="8966" max="9002" width="3.6328125" style="1" customWidth="1"/>
    <col min="9003" max="9003" width="5.6328125" style="1" customWidth="1"/>
    <col min="9004" max="9005" width="5.81640625" style="1" customWidth="1"/>
    <col min="9006" max="9006" width="6.26953125" style="1" customWidth="1"/>
    <col min="9007" max="9218" width="9.08984375" style="1"/>
    <col min="9219" max="9219" width="4" style="1" customWidth="1"/>
    <col min="9220" max="9220" width="17.81640625" style="1" customWidth="1"/>
    <col min="9221" max="9221" width="33" style="1" customWidth="1"/>
    <col min="9222" max="9258" width="3.6328125" style="1" customWidth="1"/>
    <col min="9259" max="9259" width="5.6328125" style="1" customWidth="1"/>
    <col min="9260" max="9261" width="5.81640625" style="1" customWidth="1"/>
    <col min="9262" max="9262" width="6.26953125" style="1" customWidth="1"/>
    <col min="9263" max="9474" width="9.08984375" style="1"/>
    <col min="9475" max="9475" width="4" style="1" customWidth="1"/>
    <col min="9476" max="9476" width="17.81640625" style="1" customWidth="1"/>
    <col min="9477" max="9477" width="33" style="1" customWidth="1"/>
    <col min="9478" max="9514" width="3.6328125" style="1" customWidth="1"/>
    <col min="9515" max="9515" width="5.6328125" style="1" customWidth="1"/>
    <col min="9516" max="9517" width="5.81640625" style="1" customWidth="1"/>
    <col min="9518" max="9518" width="6.26953125" style="1" customWidth="1"/>
    <col min="9519" max="9730" width="9.08984375" style="1"/>
    <col min="9731" max="9731" width="4" style="1" customWidth="1"/>
    <col min="9732" max="9732" width="17.81640625" style="1" customWidth="1"/>
    <col min="9733" max="9733" width="33" style="1" customWidth="1"/>
    <col min="9734" max="9770" width="3.6328125" style="1" customWidth="1"/>
    <col min="9771" max="9771" width="5.6328125" style="1" customWidth="1"/>
    <col min="9772" max="9773" width="5.81640625" style="1" customWidth="1"/>
    <col min="9774" max="9774" width="6.26953125" style="1" customWidth="1"/>
    <col min="9775" max="9986" width="9.08984375" style="1"/>
    <col min="9987" max="9987" width="4" style="1" customWidth="1"/>
    <col min="9988" max="9988" width="17.81640625" style="1" customWidth="1"/>
    <col min="9989" max="9989" width="33" style="1" customWidth="1"/>
    <col min="9990" max="10026" width="3.6328125" style="1" customWidth="1"/>
    <col min="10027" max="10027" width="5.6328125" style="1" customWidth="1"/>
    <col min="10028" max="10029" width="5.81640625" style="1" customWidth="1"/>
    <col min="10030" max="10030" width="6.26953125" style="1" customWidth="1"/>
    <col min="10031" max="10242" width="9.08984375" style="1"/>
    <col min="10243" max="10243" width="4" style="1" customWidth="1"/>
    <col min="10244" max="10244" width="17.81640625" style="1" customWidth="1"/>
    <col min="10245" max="10245" width="33" style="1" customWidth="1"/>
    <col min="10246" max="10282" width="3.6328125" style="1" customWidth="1"/>
    <col min="10283" max="10283" width="5.6328125" style="1" customWidth="1"/>
    <col min="10284" max="10285" width="5.81640625" style="1" customWidth="1"/>
    <col min="10286" max="10286" width="6.26953125" style="1" customWidth="1"/>
    <col min="10287" max="10498" width="9.08984375" style="1"/>
    <col min="10499" max="10499" width="4" style="1" customWidth="1"/>
    <col min="10500" max="10500" width="17.81640625" style="1" customWidth="1"/>
    <col min="10501" max="10501" width="33" style="1" customWidth="1"/>
    <col min="10502" max="10538" width="3.6328125" style="1" customWidth="1"/>
    <col min="10539" max="10539" width="5.6328125" style="1" customWidth="1"/>
    <col min="10540" max="10541" width="5.81640625" style="1" customWidth="1"/>
    <col min="10542" max="10542" width="6.26953125" style="1" customWidth="1"/>
    <col min="10543" max="10754" width="9.08984375" style="1"/>
    <col min="10755" max="10755" width="4" style="1" customWidth="1"/>
    <col min="10756" max="10756" width="17.81640625" style="1" customWidth="1"/>
    <col min="10757" max="10757" width="33" style="1" customWidth="1"/>
    <col min="10758" max="10794" width="3.6328125" style="1" customWidth="1"/>
    <col min="10795" max="10795" width="5.6328125" style="1" customWidth="1"/>
    <col min="10796" max="10797" width="5.81640625" style="1" customWidth="1"/>
    <col min="10798" max="10798" width="6.26953125" style="1" customWidth="1"/>
    <col min="10799" max="11010" width="9.08984375" style="1"/>
    <col min="11011" max="11011" width="4" style="1" customWidth="1"/>
    <col min="11012" max="11012" width="17.81640625" style="1" customWidth="1"/>
    <col min="11013" max="11013" width="33" style="1" customWidth="1"/>
    <col min="11014" max="11050" width="3.6328125" style="1" customWidth="1"/>
    <col min="11051" max="11051" width="5.6328125" style="1" customWidth="1"/>
    <col min="11052" max="11053" width="5.81640625" style="1" customWidth="1"/>
    <col min="11054" max="11054" width="6.26953125" style="1" customWidth="1"/>
    <col min="11055" max="11266" width="9.08984375" style="1"/>
    <col min="11267" max="11267" width="4" style="1" customWidth="1"/>
    <col min="11268" max="11268" width="17.81640625" style="1" customWidth="1"/>
    <col min="11269" max="11269" width="33" style="1" customWidth="1"/>
    <col min="11270" max="11306" width="3.6328125" style="1" customWidth="1"/>
    <col min="11307" max="11307" width="5.6328125" style="1" customWidth="1"/>
    <col min="11308" max="11309" width="5.81640625" style="1" customWidth="1"/>
    <col min="11310" max="11310" width="6.26953125" style="1" customWidth="1"/>
    <col min="11311" max="11522" width="9.08984375" style="1"/>
    <col min="11523" max="11523" width="4" style="1" customWidth="1"/>
    <col min="11524" max="11524" width="17.81640625" style="1" customWidth="1"/>
    <col min="11525" max="11525" width="33" style="1" customWidth="1"/>
    <col min="11526" max="11562" width="3.6328125" style="1" customWidth="1"/>
    <col min="11563" max="11563" width="5.6328125" style="1" customWidth="1"/>
    <col min="11564" max="11565" width="5.81640625" style="1" customWidth="1"/>
    <col min="11566" max="11566" width="6.26953125" style="1" customWidth="1"/>
    <col min="11567" max="11778" width="9.08984375" style="1"/>
    <col min="11779" max="11779" width="4" style="1" customWidth="1"/>
    <col min="11780" max="11780" width="17.81640625" style="1" customWidth="1"/>
    <col min="11781" max="11781" width="33" style="1" customWidth="1"/>
    <col min="11782" max="11818" width="3.6328125" style="1" customWidth="1"/>
    <col min="11819" max="11819" width="5.6328125" style="1" customWidth="1"/>
    <col min="11820" max="11821" width="5.81640625" style="1" customWidth="1"/>
    <col min="11822" max="11822" width="6.26953125" style="1" customWidth="1"/>
    <col min="11823" max="12034" width="9.08984375" style="1"/>
    <col min="12035" max="12035" width="4" style="1" customWidth="1"/>
    <col min="12036" max="12036" width="17.81640625" style="1" customWidth="1"/>
    <col min="12037" max="12037" width="33" style="1" customWidth="1"/>
    <col min="12038" max="12074" width="3.6328125" style="1" customWidth="1"/>
    <col min="12075" max="12075" width="5.6328125" style="1" customWidth="1"/>
    <col min="12076" max="12077" width="5.81640625" style="1" customWidth="1"/>
    <col min="12078" max="12078" width="6.26953125" style="1" customWidth="1"/>
    <col min="12079" max="12290" width="9.08984375" style="1"/>
    <col min="12291" max="12291" width="4" style="1" customWidth="1"/>
    <col min="12292" max="12292" width="17.81640625" style="1" customWidth="1"/>
    <col min="12293" max="12293" width="33" style="1" customWidth="1"/>
    <col min="12294" max="12330" width="3.6328125" style="1" customWidth="1"/>
    <col min="12331" max="12331" width="5.6328125" style="1" customWidth="1"/>
    <col min="12332" max="12333" width="5.81640625" style="1" customWidth="1"/>
    <col min="12334" max="12334" width="6.26953125" style="1" customWidth="1"/>
    <col min="12335" max="12546" width="9.08984375" style="1"/>
    <col min="12547" max="12547" width="4" style="1" customWidth="1"/>
    <col min="12548" max="12548" width="17.81640625" style="1" customWidth="1"/>
    <col min="12549" max="12549" width="33" style="1" customWidth="1"/>
    <col min="12550" max="12586" width="3.6328125" style="1" customWidth="1"/>
    <col min="12587" max="12587" width="5.6328125" style="1" customWidth="1"/>
    <col min="12588" max="12589" width="5.81640625" style="1" customWidth="1"/>
    <col min="12590" max="12590" width="6.26953125" style="1" customWidth="1"/>
    <col min="12591" max="12802" width="9.08984375" style="1"/>
    <col min="12803" max="12803" width="4" style="1" customWidth="1"/>
    <col min="12804" max="12804" width="17.81640625" style="1" customWidth="1"/>
    <col min="12805" max="12805" width="33" style="1" customWidth="1"/>
    <col min="12806" max="12842" width="3.6328125" style="1" customWidth="1"/>
    <col min="12843" max="12843" width="5.6328125" style="1" customWidth="1"/>
    <col min="12844" max="12845" width="5.81640625" style="1" customWidth="1"/>
    <col min="12846" max="12846" width="6.26953125" style="1" customWidth="1"/>
    <col min="12847" max="13058" width="9.08984375" style="1"/>
    <col min="13059" max="13059" width="4" style="1" customWidth="1"/>
    <col min="13060" max="13060" width="17.81640625" style="1" customWidth="1"/>
    <col min="13061" max="13061" width="33" style="1" customWidth="1"/>
    <col min="13062" max="13098" width="3.6328125" style="1" customWidth="1"/>
    <col min="13099" max="13099" width="5.6328125" style="1" customWidth="1"/>
    <col min="13100" max="13101" width="5.81640625" style="1" customWidth="1"/>
    <col min="13102" max="13102" width="6.26953125" style="1" customWidth="1"/>
    <col min="13103" max="13314" width="9.08984375" style="1"/>
    <col min="13315" max="13315" width="4" style="1" customWidth="1"/>
    <col min="13316" max="13316" width="17.81640625" style="1" customWidth="1"/>
    <col min="13317" max="13317" width="33" style="1" customWidth="1"/>
    <col min="13318" max="13354" width="3.6328125" style="1" customWidth="1"/>
    <col min="13355" max="13355" width="5.6328125" style="1" customWidth="1"/>
    <col min="13356" max="13357" width="5.81640625" style="1" customWidth="1"/>
    <col min="13358" max="13358" width="6.26953125" style="1" customWidth="1"/>
    <col min="13359" max="13570" width="9.08984375" style="1"/>
    <col min="13571" max="13571" width="4" style="1" customWidth="1"/>
    <col min="13572" max="13572" width="17.81640625" style="1" customWidth="1"/>
    <col min="13573" max="13573" width="33" style="1" customWidth="1"/>
    <col min="13574" max="13610" width="3.6328125" style="1" customWidth="1"/>
    <col min="13611" max="13611" width="5.6328125" style="1" customWidth="1"/>
    <col min="13612" max="13613" width="5.81640625" style="1" customWidth="1"/>
    <col min="13614" max="13614" width="6.26953125" style="1" customWidth="1"/>
    <col min="13615" max="13826" width="9.08984375" style="1"/>
    <col min="13827" max="13827" width="4" style="1" customWidth="1"/>
    <col min="13828" max="13828" width="17.81640625" style="1" customWidth="1"/>
    <col min="13829" max="13829" width="33" style="1" customWidth="1"/>
    <col min="13830" max="13866" width="3.6328125" style="1" customWidth="1"/>
    <col min="13867" max="13867" width="5.6328125" style="1" customWidth="1"/>
    <col min="13868" max="13869" width="5.81640625" style="1" customWidth="1"/>
    <col min="13870" max="13870" width="6.26953125" style="1" customWidth="1"/>
    <col min="13871" max="14082" width="9.08984375" style="1"/>
    <col min="14083" max="14083" width="4" style="1" customWidth="1"/>
    <col min="14084" max="14084" width="17.81640625" style="1" customWidth="1"/>
    <col min="14085" max="14085" width="33" style="1" customWidth="1"/>
    <col min="14086" max="14122" width="3.6328125" style="1" customWidth="1"/>
    <col min="14123" max="14123" width="5.6328125" style="1" customWidth="1"/>
    <col min="14124" max="14125" width="5.81640625" style="1" customWidth="1"/>
    <col min="14126" max="14126" width="6.26953125" style="1" customWidth="1"/>
    <col min="14127" max="14338" width="9.08984375" style="1"/>
    <col min="14339" max="14339" width="4" style="1" customWidth="1"/>
    <col min="14340" max="14340" width="17.81640625" style="1" customWidth="1"/>
    <col min="14341" max="14341" width="33" style="1" customWidth="1"/>
    <col min="14342" max="14378" width="3.6328125" style="1" customWidth="1"/>
    <col min="14379" max="14379" width="5.6328125" style="1" customWidth="1"/>
    <col min="14380" max="14381" width="5.81640625" style="1" customWidth="1"/>
    <col min="14382" max="14382" width="6.26953125" style="1" customWidth="1"/>
    <col min="14383" max="14594" width="9.08984375" style="1"/>
    <col min="14595" max="14595" width="4" style="1" customWidth="1"/>
    <col min="14596" max="14596" width="17.81640625" style="1" customWidth="1"/>
    <col min="14597" max="14597" width="33" style="1" customWidth="1"/>
    <col min="14598" max="14634" width="3.6328125" style="1" customWidth="1"/>
    <col min="14635" max="14635" width="5.6328125" style="1" customWidth="1"/>
    <col min="14636" max="14637" width="5.81640625" style="1" customWidth="1"/>
    <col min="14638" max="14638" width="6.26953125" style="1" customWidth="1"/>
    <col min="14639" max="14850" width="9.08984375" style="1"/>
    <col min="14851" max="14851" width="4" style="1" customWidth="1"/>
    <col min="14852" max="14852" width="17.81640625" style="1" customWidth="1"/>
    <col min="14853" max="14853" width="33" style="1" customWidth="1"/>
    <col min="14854" max="14890" width="3.6328125" style="1" customWidth="1"/>
    <col min="14891" max="14891" width="5.6328125" style="1" customWidth="1"/>
    <col min="14892" max="14893" width="5.81640625" style="1" customWidth="1"/>
    <col min="14894" max="14894" width="6.26953125" style="1" customWidth="1"/>
    <col min="14895" max="15106" width="9.08984375" style="1"/>
    <col min="15107" max="15107" width="4" style="1" customWidth="1"/>
    <col min="15108" max="15108" width="17.81640625" style="1" customWidth="1"/>
    <col min="15109" max="15109" width="33" style="1" customWidth="1"/>
    <col min="15110" max="15146" width="3.6328125" style="1" customWidth="1"/>
    <col min="15147" max="15147" width="5.6328125" style="1" customWidth="1"/>
    <col min="15148" max="15149" width="5.81640625" style="1" customWidth="1"/>
    <col min="15150" max="15150" width="6.26953125" style="1" customWidth="1"/>
    <col min="15151" max="15362" width="9.08984375" style="1"/>
    <col min="15363" max="15363" width="4" style="1" customWidth="1"/>
    <col min="15364" max="15364" width="17.81640625" style="1" customWidth="1"/>
    <col min="15365" max="15365" width="33" style="1" customWidth="1"/>
    <col min="15366" max="15402" width="3.6328125" style="1" customWidth="1"/>
    <col min="15403" max="15403" width="5.6328125" style="1" customWidth="1"/>
    <col min="15404" max="15405" width="5.81640625" style="1" customWidth="1"/>
    <col min="15406" max="15406" width="6.26953125" style="1" customWidth="1"/>
    <col min="15407" max="15618" width="9.08984375" style="1"/>
    <col min="15619" max="15619" width="4" style="1" customWidth="1"/>
    <col min="15620" max="15620" width="17.81640625" style="1" customWidth="1"/>
    <col min="15621" max="15621" width="33" style="1" customWidth="1"/>
    <col min="15622" max="15658" width="3.6328125" style="1" customWidth="1"/>
    <col min="15659" max="15659" width="5.6328125" style="1" customWidth="1"/>
    <col min="15660" max="15661" width="5.81640625" style="1" customWidth="1"/>
    <col min="15662" max="15662" width="6.26953125" style="1" customWidth="1"/>
    <col min="15663" max="15874" width="9.08984375" style="1"/>
    <col min="15875" max="15875" width="4" style="1" customWidth="1"/>
    <col min="15876" max="15876" width="17.81640625" style="1" customWidth="1"/>
    <col min="15877" max="15877" width="33" style="1" customWidth="1"/>
    <col min="15878" max="15914" width="3.6328125" style="1" customWidth="1"/>
    <col min="15915" max="15915" width="5.6328125" style="1" customWidth="1"/>
    <col min="15916" max="15917" width="5.81640625" style="1" customWidth="1"/>
    <col min="15918" max="15918" width="6.26953125" style="1" customWidth="1"/>
    <col min="15919" max="16130" width="9.08984375" style="1"/>
    <col min="16131" max="16131" width="4" style="1" customWidth="1"/>
    <col min="16132" max="16132" width="17.81640625" style="1" customWidth="1"/>
    <col min="16133" max="16133" width="33" style="1" customWidth="1"/>
    <col min="16134" max="16170" width="3.6328125" style="1" customWidth="1"/>
    <col min="16171" max="16171" width="5.6328125" style="1" customWidth="1"/>
    <col min="16172" max="16173" width="5.81640625" style="1" customWidth="1"/>
    <col min="16174" max="16174" width="6.26953125" style="1" customWidth="1"/>
    <col min="16175" max="16384" width="9.08984375" style="1"/>
  </cols>
  <sheetData>
    <row r="1" spans="1:55" s="3" customFormat="1" x14ac:dyDescent="0.25">
      <c r="A1" s="10"/>
      <c r="C1" s="3" t="s">
        <v>310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</row>
    <row r="2" spans="1:55" x14ac:dyDescent="0.25">
      <c r="D2" s="1" t="s">
        <v>0</v>
      </c>
    </row>
    <row r="3" spans="1:55" s="3" customFormat="1" x14ac:dyDescent="0.25">
      <c r="A3" s="10"/>
      <c r="E3" s="7"/>
      <c r="F3" s="8" t="s">
        <v>1</v>
      </c>
      <c r="G3" s="8" t="s">
        <v>1</v>
      </c>
      <c r="H3" s="8" t="s">
        <v>1</v>
      </c>
    </row>
    <row r="4" spans="1:55" s="3" customFormat="1" x14ac:dyDescent="0.25">
      <c r="A4" s="10"/>
      <c r="E4" s="8" t="s">
        <v>21</v>
      </c>
      <c r="F4" s="8" t="s">
        <v>22</v>
      </c>
      <c r="G4" s="8" t="s">
        <v>23</v>
      </c>
      <c r="H4" s="8" t="s">
        <v>24</v>
      </c>
      <c r="I4" s="6">
        <v>79</v>
      </c>
      <c r="J4" s="6">
        <v>80</v>
      </c>
      <c r="K4" s="6">
        <v>81</v>
      </c>
      <c r="L4" s="6">
        <v>82</v>
      </c>
      <c r="M4" s="6">
        <v>83</v>
      </c>
      <c r="N4" s="6">
        <v>84</v>
      </c>
      <c r="O4" s="6">
        <v>85</v>
      </c>
      <c r="P4" s="6">
        <v>86</v>
      </c>
      <c r="Q4" s="6">
        <v>87</v>
      </c>
      <c r="R4" s="6">
        <v>88</v>
      </c>
      <c r="S4" s="6">
        <v>89</v>
      </c>
      <c r="T4" s="6">
        <v>90</v>
      </c>
      <c r="U4" s="6">
        <v>91</v>
      </c>
      <c r="V4" s="6">
        <v>92</v>
      </c>
      <c r="W4" s="6">
        <v>93</v>
      </c>
      <c r="X4" s="6">
        <v>94</v>
      </c>
      <c r="Y4" s="6">
        <v>95</v>
      </c>
      <c r="Z4" s="6">
        <v>96</v>
      </c>
      <c r="AA4" s="6">
        <v>97</v>
      </c>
      <c r="AB4" s="11">
        <v>98</v>
      </c>
      <c r="AC4" s="11" t="s">
        <v>2</v>
      </c>
      <c r="AD4" s="11" t="s">
        <v>3</v>
      </c>
      <c r="AE4" s="11" t="s">
        <v>4</v>
      </c>
      <c r="AF4" s="11" t="s">
        <v>5</v>
      </c>
      <c r="AG4" s="11" t="s">
        <v>6</v>
      </c>
      <c r="AH4" s="12" t="s">
        <v>7</v>
      </c>
      <c r="AI4" s="12" t="s">
        <v>8</v>
      </c>
      <c r="AJ4" s="12" t="s">
        <v>9</v>
      </c>
      <c r="AK4" s="12" t="s">
        <v>10</v>
      </c>
      <c r="AL4" s="12" t="s">
        <v>11</v>
      </c>
      <c r="AM4" s="12" t="s">
        <v>12</v>
      </c>
      <c r="AN4" s="12" t="s">
        <v>13</v>
      </c>
      <c r="AO4" s="20" t="s">
        <v>14</v>
      </c>
      <c r="AP4" s="20" t="s">
        <v>15</v>
      </c>
      <c r="AQ4" s="20" t="s">
        <v>16</v>
      </c>
      <c r="AR4" s="20" t="s">
        <v>17</v>
      </c>
      <c r="AS4" s="20" t="s">
        <v>18</v>
      </c>
      <c r="AT4" s="20" t="s">
        <v>19</v>
      </c>
      <c r="AU4" s="20" t="s">
        <v>20</v>
      </c>
      <c r="AV4" s="20" t="s">
        <v>267</v>
      </c>
      <c r="AW4" s="20" t="s">
        <v>268</v>
      </c>
      <c r="AX4" s="20" t="s">
        <v>289</v>
      </c>
      <c r="AY4" s="20" t="s">
        <v>290</v>
      </c>
      <c r="AZ4" s="20" t="s">
        <v>291</v>
      </c>
      <c r="BA4" s="20" t="s">
        <v>292</v>
      </c>
      <c r="BB4" s="20" t="s">
        <v>293</v>
      </c>
      <c r="BC4" s="20" t="s">
        <v>294</v>
      </c>
    </row>
    <row r="5" spans="1:55" x14ac:dyDescent="0.25">
      <c r="A5" s="10" t="str">
        <f>IF(SUM(I5:AY5)&lt;1,"NY"," ")</f>
        <v xml:space="preserve"> </v>
      </c>
      <c r="B5" s="21">
        <f>_xlfn.RANK.EQ(E5,$E$5:$E$193,0)</f>
        <v>1</v>
      </c>
      <c r="C5" s="13" t="s">
        <v>220</v>
      </c>
      <c r="D5" s="13" t="s">
        <v>221</v>
      </c>
      <c r="E5" s="14">
        <f>SUM(I5:BC5)</f>
        <v>110</v>
      </c>
      <c r="F5" s="15">
        <f>COUNTIF(I5:BC5,"=10")</f>
        <v>2</v>
      </c>
      <c r="G5" s="15">
        <f>COUNTIF(I5:BC5,"=9")</f>
        <v>6</v>
      </c>
      <c r="H5" s="15">
        <f>COUNTIF(I5:BC5,"=8")</f>
        <v>3</v>
      </c>
      <c r="I5" s="16">
        <v>10</v>
      </c>
      <c r="J5" s="16">
        <v>9</v>
      </c>
      <c r="K5" s="16">
        <v>9</v>
      </c>
      <c r="L5" s="16">
        <v>1</v>
      </c>
      <c r="M5" s="17"/>
      <c r="N5" s="16">
        <v>9</v>
      </c>
      <c r="O5" s="16">
        <v>9</v>
      </c>
      <c r="P5" s="16">
        <v>4</v>
      </c>
      <c r="Q5" s="16">
        <v>8</v>
      </c>
      <c r="R5" s="16">
        <v>8</v>
      </c>
      <c r="S5" s="16">
        <v>9</v>
      </c>
      <c r="T5" s="16">
        <v>10</v>
      </c>
      <c r="U5" s="17"/>
      <c r="V5" s="16">
        <v>8</v>
      </c>
      <c r="W5" s="16">
        <v>1</v>
      </c>
      <c r="X5" s="16">
        <v>9</v>
      </c>
      <c r="Y5" s="16">
        <v>6</v>
      </c>
      <c r="Z5" s="16"/>
      <c r="AA5" s="16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55" x14ac:dyDescent="0.25">
      <c r="A6" s="10" t="str">
        <f t="shared" ref="A6:A69" si="0">IF(SUM(I6:AY6)&lt;1,"NY"," ")</f>
        <v xml:space="preserve"> </v>
      </c>
      <c r="B6" s="21">
        <f t="shared" ref="B6:B69" si="1">_xlfn.RANK.EQ(E6,$E$5:$E$193,0)</f>
        <v>2</v>
      </c>
      <c r="C6" s="17" t="s">
        <v>29</v>
      </c>
      <c r="D6" s="17" t="s">
        <v>30</v>
      </c>
      <c r="E6" s="14">
        <f>SUM(I6:BC6)</f>
        <v>100</v>
      </c>
      <c r="F6" s="15">
        <f>COUNTIF(I6:BC6,"=10")</f>
        <v>3</v>
      </c>
      <c r="G6" s="15">
        <f>COUNTIF(I6:BC6,"=9")</f>
        <v>1</v>
      </c>
      <c r="H6" s="15">
        <f>COUNTIF(I6:BC6,"=8")</f>
        <v>3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9"/>
      <c r="AC6" s="19">
        <v>7</v>
      </c>
      <c r="AD6" s="19"/>
      <c r="AE6" s="19"/>
      <c r="AF6" s="19">
        <v>7</v>
      </c>
      <c r="AG6" s="19">
        <v>9</v>
      </c>
      <c r="AH6" s="19">
        <v>8</v>
      </c>
      <c r="AI6" s="19"/>
      <c r="AJ6" s="19">
        <v>4</v>
      </c>
      <c r="AK6" s="19"/>
      <c r="AL6" s="19">
        <v>10</v>
      </c>
      <c r="AM6" s="19">
        <v>10</v>
      </c>
      <c r="AN6" s="19">
        <v>2</v>
      </c>
      <c r="AO6" s="17">
        <v>8</v>
      </c>
      <c r="AP6" s="17"/>
      <c r="AQ6" s="17">
        <v>8</v>
      </c>
      <c r="AR6" s="17">
        <v>6</v>
      </c>
      <c r="AS6" s="17"/>
      <c r="AT6" s="17">
        <v>6</v>
      </c>
      <c r="AU6" s="17">
        <v>5</v>
      </c>
      <c r="AV6" s="17">
        <v>10</v>
      </c>
      <c r="AW6" s="17"/>
      <c r="AX6" s="17"/>
      <c r="AY6" s="17"/>
      <c r="AZ6" s="17"/>
      <c r="BA6" s="17"/>
      <c r="BB6" s="17"/>
      <c r="BC6" s="17"/>
    </row>
    <row r="7" spans="1:55" x14ac:dyDescent="0.25">
      <c r="A7" s="10" t="str">
        <f t="shared" si="0"/>
        <v xml:space="preserve"> </v>
      </c>
      <c r="B7" s="21">
        <f t="shared" si="1"/>
        <v>3</v>
      </c>
      <c r="C7" s="13" t="s">
        <v>245</v>
      </c>
      <c r="D7" s="13" t="s">
        <v>246</v>
      </c>
      <c r="E7" s="14">
        <f>SUM(I7:BC7)</f>
        <v>67</v>
      </c>
      <c r="F7" s="15">
        <f>COUNTIF(I7:BC7,"=10")</f>
        <v>1</v>
      </c>
      <c r="G7" s="15">
        <f>COUNTIF(I7:BC7,"=9")</f>
        <v>2</v>
      </c>
      <c r="H7" s="15">
        <f>COUNTIF(I7:BC7,"=8")</f>
        <v>1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6">
        <v>8</v>
      </c>
      <c r="Z7" s="16">
        <v>5</v>
      </c>
      <c r="AA7" s="16">
        <v>4</v>
      </c>
      <c r="AB7" s="18">
        <v>4</v>
      </c>
      <c r="AC7" s="18"/>
      <c r="AD7" s="18">
        <v>9</v>
      </c>
      <c r="AE7" s="18">
        <v>10</v>
      </c>
      <c r="AF7" s="18">
        <v>9</v>
      </c>
      <c r="AG7" s="18">
        <v>5</v>
      </c>
      <c r="AH7" s="18"/>
      <c r="AI7" s="18">
        <v>3</v>
      </c>
      <c r="AJ7" s="18">
        <v>7</v>
      </c>
      <c r="AK7" s="18">
        <v>3</v>
      </c>
      <c r="AL7" s="18"/>
      <c r="AM7" s="18"/>
      <c r="AN7" s="18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</row>
    <row r="8" spans="1:55" x14ac:dyDescent="0.25">
      <c r="A8" s="10" t="str">
        <f t="shared" si="0"/>
        <v xml:space="preserve"> </v>
      </c>
      <c r="B8" s="21">
        <f t="shared" si="1"/>
        <v>4</v>
      </c>
      <c r="C8" s="13" t="s">
        <v>265</v>
      </c>
      <c r="D8" s="13" t="s">
        <v>78</v>
      </c>
      <c r="E8" s="14">
        <f>SUM(I8:BC8)</f>
        <v>64</v>
      </c>
      <c r="F8" s="15">
        <f>COUNTIF(I8:BC8,"=10")</f>
        <v>3</v>
      </c>
      <c r="G8" s="15">
        <f>COUNTIF(I8:BC8,"=9")</f>
        <v>2</v>
      </c>
      <c r="H8" s="15">
        <f>COUNTIF(I8:BC8,"=8")</f>
        <v>1</v>
      </c>
      <c r="I8" s="16">
        <v>1</v>
      </c>
      <c r="J8" s="16">
        <v>8</v>
      </c>
      <c r="K8" s="16">
        <v>10</v>
      </c>
      <c r="L8" s="16">
        <v>10</v>
      </c>
      <c r="M8" s="16">
        <v>9</v>
      </c>
      <c r="N8" s="16">
        <v>10</v>
      </c>
      <c r="O8" s="16">
        <v>7</v>
      </c>
      <c r="P8" s="16">
        <v>9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</row>
    <row r="9" spans="1:55" x14ac:dyDescent="0.25">
      <c r="A9" s="10" t="str">
        <f t="shared" si="0"/>
        <v xml:space="preserve"> </v>
      </c>
      <c r="B9" s="21">
        <f t="shared" si="1"/>
        <v>5</v>
      </c>
      <c r="C9" s="13" t="s">
        <v>188</v>
      </c>
      <c r="D9" s="13" t="s">
        <v>189</v>
      </c>
      <c r="E9" s="14">
        <f>SUM(I9:BC9)</f>
        <v>62</v>
      </c>
      <c r="F9" s="15">
        <f>COUNTIF(I9:BC9,"=10")</f>
        <v>3</v>
      </c>
      <c r="G9" s="15">
        <f>COUNTIF(I9:BC9,"=9")</f>
        <v>0</v>
      </c>
      <c r="H9" s="15">
        <f>COUNTIF(I9:BC9,"=8")</f>
        <v>1</v>
      </c>
      <c r="I9" s="16">
        <v>8</v>
      </c>
      <c r="J9" s="17"/>
      <c r="K9" s="17"/>
      <c r="L9" s="16">
        <v>5</v>
      </c>
      <c r="M9" s="16">
        <v>2</v>
      </c>
      <c r="N9" s="16">
        <v>1</v>
      </c>
      <c r="O9" s="16">
        <v>10</v>
      </c>
      <c r="P9" s="17"/>
      <c r="Q9" s="16">
        <v>6</v>
      </c>
      <c r="R9" s="16">
        <v>10</v>
      </c>
      <c r="S9" s="16">
        <v>10</v>
      </c>
      <c r="T9" s="16">
        <v>5</v>
      </c>
      <c r="U9" s="16">
        <v>5</v>
      </c>
      <c r="V9" s="17"/>
      <c r="W9" s="17"/>
      <c r="X9" s="17"/>
      <c r="Y9" s="17"/>
      <c r="Z9" s="17"/>
      <c r="AA9" s="17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</row>
    <row r="10" spans="1:55" x14ac:dyDescent="0.25">
      <c r="A10" s="10" t="str">
        <f t="shared" si="0"/>
        <v xml:space="preserve"> </v>
      </c>
      <c r="B10" s="21">
        <f t="shared" si="1"/>
        <v>6</v>
      </c>
      <c r="C10" s="17" t="s">
        <v>125</v>
      </c>
      <c r="D10" s="17" t="s">
        <v>126</v>
      </c>
      <c r="E10" s="14">
        <f>SUM(I10:BC10)</f>
        <v>58</v>
      </c>
      <c r="F10" s="15">
        <f>COUNTIF(I10:BC10,"=10")</f>
        <v>0</v>
      </c>
      <c r="G10" s="15">
        <f>COUNTIF(I10:BC10,"=9")</f>
        <v>3</v>
      </c>
      <c r="H10" s="15">
        <f>COUNTIF(I10:BC10,"=8")</f>
        <v>2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9"/>
      <c r="AC10" s="19"/>
      <c r="AD10" s="19"/>
      <c r="AE10" s="19"/>
      <c r="AF10" s="19"/>
      <c r="AG10" s="19"/>
      <c r="AH10" s="19"/>
      <c r="AI10" s="19">
        <v>5</v>
      </c>
      <c r="AJ10" s="19">
        <v>8</v>
      </c>
      <c r="AK10" s="19">
        <v>7</v>
      </c>
      <c r="AL10" s="19"/>
      <c r="AM10" s="19">
        <v>9</v>
      </c>
      <c r="AN10" s="19">
        <v>8</v>
      </c>
      <c r="AO10" s="17">
        <v>9</v>
      </c>
      <c r="AP10" s="17">
        <v>3</v>
      </c>
      <c r="AQ10" s="17">
        <v>9</v>
      </c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</row>
    <row r="11" spans="1:55" x14ac:dyDescent="0.25">
      <c r="A11" s="10" t="str">
        <f t="shared" si="0"/>
        <v xml:space="preserve"> </v>
      </c>
      <c r="B11" s="21">
        <f t="shared" si="1"/>
        <v>7</v>
      </c>
      <c r="C11" s="13" t="s">
        <v>127</v>
      </c>
      <c r="D11" s="13" t="s">
        <v>128</v>
      </c>
      <c r="E11" s="14">
        <f>SUM(I11:BC11)</f>
        <v>57</v>
      </c>
      <c r="F11" s="15">
        <f>COUNTIF(I11:BC11,"=10")</f>
        <v>3</v>
      </c>
      <c r="G11" s="15">
        <f>COUNTIF(I11:BC11,"=9")</f>
        <v>1</v>
      </c>
      <c r="H11" s="15">
        <f>COUNTIF(I11:BC11,"=8")</f>
        <v>1</v>
      </c>
      <c r="I11" s="17"/>
      <c r="J11" s="17"/>
      <c r="K11" s="17"/>
      <c r="L11" s="17"/>
      <c r="M11" s="17"/>
      <c r="N11" s="16">
        <v>7</v>
      </c>
      <c r="O11" s="17"/>
      <c r="P11" s="17"/>
      <c r="Q11" s="16">
        <v>10</v>
      </c>
      <c r="R11" s="16">
        <v>3</v>
      </c>
      <c r="S11" s="17"/>
      <c r="T11" s="17"/>
      <c r="U11" s="16">
        <v>9</v>
      </c>
      <c r="V11" s="16">
        <v>10</v>
      </c>
      <c r="W11" s="17"/>
      <c r="X11" s="17"/>
      <c r="Y11" s="17"/>
      <c r="Z11" s="17"/>
      <c r="AA11" s="17">
        <v>10</v>
      </c>
      <c r="AB11" s="19"/>
      <c r="AC11" s="19"/>
      <c r="AD11" s="19">
        <v>8</v>
      </c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</row>
    <row r="12" spans="1:55" x14ac:dyDescent="0.25">
      <c r="A12" s="10" t="str">
        <f t="shared" si="0"/>
        <v xml:space="preserve"> </v>
      </c>
      <c r="B12" s="21">
        <f t="shared" si="1"/>
        <v>8</v>
      </c>
      <c r="C12" s="17" t="s">
        <v>199</v>
      </c>
      <c r="D12" s="17" t="s">
        <v>200</v>
      </c>
      <c r="E12" s="14">
        <f>SUM(I12:BC12)</f>
        <v>55</v>
      </c>
      <c r="F12" s="15">
        <f>COUNTIF(I12:BC12,"=10")</f>
        <v>3</v>
      </c>
      <c r="G12" s="15">
        <f>COUNTIF(I12:BC12,"=9")</f>
        <v>1</v>
      </c>
      <c r="H12" s="15">
        <f>COUNTIF(I12:BC12,"=8")</f>
        <v>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>
        <v>1</v>
      </c>
      <c r="AM12" s="19">
        <v>5</v>
      </c>
      <c r="AN12" s="19">
        <v>10</v>
      </c>
      <c r="AO12" s="17">
        <v>2</v>
      </c>
      <c r="AP12" s="17">
        <v>10</v>
      </c>
      <c r="AQ12" s="17"/>
      <c r="AR12" s="17"/>
      <c r="AS12" s="17"/>
      <c r="AT12" s="17">
        <v>10</v>
      </c>
      <c r="AU12" s="17"/>
      <c r="AV12" s="17">
        <v>9</v>
      </c>
      <c r="AW12" s="17">
        <v>8</v>
      </c>
      <c r="AX12" s="17"/>
      <c r="AY12" s="17"/>
      <c r="AZ12" s="17"/>
      <c r="BA12" s="17"/>
      <c r="BB12" s="17"/>
      <c r="BC12" s="17"/>
    </row>
    <row r="13" spans="1:55" x14ac:dyDescent="0.25">
      <c r="A13" s="10" t="str">
        <f t="shared" si="0"/>
        <v xml:space="preserve"> </v>
      </c>
      <c r="B13" s="21">
        <f t="shared" si="1"/>
        <v>9</v>
      </c>
      <c r="C13" s="17" t="s">
        <v>58</v>
      </c>
      <c r="D13" s="17" t="s">
        <v>59</v>
      </c>
      <c r="E13" s="14">
        <f>SUM(I13:BC13)</f>
        <v>44</v>
      </c>
      <c r="F13" s="15">
        <f>COUNTIF(I13:BC13,"=10")</f>
        <v>2</v>
      </c>
      <c r="G13" s="15">
        <f>COUNTIF(I13:BC13,"=9")</f>
        <v>0</v>
      </c>
      <c r="H13" s="15">
        <f>COUNTIF(I13:BC13,"=8")</f>
        <v>1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9"/>
      <c r="AC13" s="19"/>
      <c r="AD13" s="19"/>
      <c r="AE13" s="19"/>
      <c r="AF13" s="19"/>
      <c r="AG13" s="19"/>
      <c r="AH13" s="19">
        <v>3</v>
      </c>
      <c r="AI13" s="19"/>
      <c r="AJ13" s="19"/>
      <c r="AK13" s="19"/>
      <c r="AL13" s="19"/>
      <c r="AM13" s="19"/>
      <c r="AN13" s="19">
        <v>7</v>
      </c>
      <c r="AO13" s="17">
        <v>6</v>
      </c>
      <c r="AP13" s="17"/>
      <c r="AQ13" s="17"/>
      <c r="AR13" s="17">
        <v>10</v>
      </c>
      <c r="AS13" s="17">
        <v>10</v>
      </c>
      <c r="AT13" s="17">
        <v>8</v>
      </c>
      <c r="AU13" s="17"/>
      <c r="AV13" s="17"/>
      <c r="AW13" s="17"/>
      <c r="AX13" s="17"/>
      <c r="AY13" s="17"/>
      <c r="AZ13" s="17"/>
      <c r="BA13" s="17"/>
      <c r="BB13" s="17"/>
      <c r="BC13" s="17"/>
    </row>
    <row r="14" spans="1:55" x14ac:dyDescent="0.25">
      <c r="A14" s="10" t="str">
        <f t="shared" si="0"/>
        <v xml:space="preserve"> </v>
      </c>
      <c r="B14" s="21">
        <f t="shared" si="1"/>
        <v>9</v>
      </c>
      <c r="C14" s="13" t="s">
        <v>79</v>
      </c>
      <c r="D14" s="13" t="s">
        <v>80</v>
      </c>
      <c r="E14" s="14">
        <f>SUM(I14:BC14)</f>
        <v>44</v>
      </c>
      <c r="F14" s="15">
        <f>COUNTIF(I14:BC14,"=10")</f>
        <v>1</v>
      </c>
      <c r="G14" s="15">
        <f>COUNTIF(I14:BC14,"=9")</f>
        <v>2</v>
      </c>
      <c r="H14" s="15">
        <f>COUNTIF(I14:BC14,"=8")</f>
        <v>2</v>
      </c>
      <c r="I14" s="16">
        <v>9</v>
      </c>
      <c r="J14" s="16">
        <v>10</v>
      </c>
      <c r="K14" s="16">
        <v>8</v>
      </c>
      <c r="L14" s="17"/>
      <c r="M14" s="17"/>
      <c r="N14" s="17"/>
      <c r="O14" s="16">
        <v>8</v>
      </c>
      <c r="P14" s="17"/>
      <c r="Q14" s="17"/>
      <c r="R14" s="16">
        <v>9</v>
      </c>
      <c r="S14" s="17"/>
      <c r="T14" s="17"/>
      <c r="U14" s="17"/>
      <c r="V14" s="17"/>
      <c r="W14" s="17"/>
      <c r="X14" s="17"/>
      <c r="Y14" s="17"/>
      <c r="Z14" s="17"/>
      <c r="AA14" s="17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</row>
    <row r="15" spans="1:55" x14ac:dyDescent="0.25">
      <c r="A15" s="10" t="str">
        <f t="shared" si="0"/>
        <v xml:space="preserve"> </v>
      </c>
      <c r="B15" s="21">
        <f t="shared" si="1"/>
        <v>11</v>
      </c>
      <c r="C15" s="17" t="s">
        <v>31</v>
      </c>
      <c r="D15" s="17" t="s">
        <v>32</v>
      </c>
      <c r="E15" s="14">
        <f>SUM(I15:BC15)</f>
        <v>40</v>
      </c>
      <c r="F15" s="15">
        <f>COUNTIF(I15:BC15,"=10")</f>
        <v>1</v>
      </c>
      <c r="G15" s="15">
        <f>COUNTIF(I15:BC15,"=9")</f>
        <v>0</v>
      </c>
      <c r="H15" s="15">
        <f>COUNTIF(I15:BC15,"=8")</f>
        <v>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9"/>
      <c r="AC15" s="19"/>
      <c r="AD15" s="19"/>
      <c r="AE15" s="19"/>
      <c r="AF15" s="19"/>
      <c r="AG15" s="19"/>
      <c r="AH15" s="19"/>
      <c r="AI15" s="19">
        <v>2</v>
      </c>
      <c r="AJ15" s="19">
        <v>3</v>
      </c>
      <c r="AK15" s="19">
        <v>10</v>
      </c>
      <c r="AL15" s="19"/>
      <c r="AM15" s="19">
        <v>7</v>
      </c>
      <c r="AN15" s="19">
        <v>6</v>
      </c>
      <c r="AO15" s="17">
        <v>5</v>
      </c>
      <c r="AP15" s="17"/>
      <c r="AQ15" s="17"/>
      <c r="AR15" s="17"/>
      <c r="AS15" s="17">
        <v>5</v>
      </c>
      <c r="AT15" s="17">
        <v>2</v>
      </c>
      <c r="AU15" s="17"/>
      <c r="AV15" s="17"/>
      <c r="AW15" s="17"/>
      <c r="AX15" s="17"/>
      <c r="AY15" s="17"/>
      <c r="AZ15" s="17"/>
      <c r="BA15" s="17"/>
      <c r="BB15" s="17"/>
      <c r="BC15" s="17"/>
    </row>
    <row r="16" spans="1:55" x14ac:dyDescent="0.25">
      <c r="A16" s="10" t="str">
        <f t="shared" si="0"/>
        <v xml:space="preserve"> </v>
      </c>
      <c r="B16" s="21">
        <f t="shared" si="1"/>
        <v>12</v>
      </c>
      <c r="C16" s="13" t="s">
        <v>167</v>
      </c>
      <c r="D16" s="13" t="s">
        <v>168</v>
      </c>
      <c r="E16" s="14">
        <f>SUM(I16:BC16)</f>
        <v>37</v>
      </c>
      <c r="F16" s="15">
        <f>COUNTIF(I16:BC16,"=10")</f>
        <v>0</v>
      </c>
      <c r="G16" s="15">
        <f>COUNTIF(I16:BC16,"=9")</f>
        <v>0</v>
      </c>
      <c r="H16" s="15">
        <f>COUNTIF(I16:BC16,"=8")</f>
        <v>1</v>
      </c>
      <c r="I16" s="17"/>
      <c r="J16" s="17"/>
      <c r="K16" s="16">
        <v>6</v>
      </c>
      <c r="L16" s="16">
        <v>7</v>
      </c>
      <c r="M16" s="16">
        <v>5</v>
      </c>
      <c r="N16" s="16">
        <v>8</v>
      </c>
      <c r="O16" s="17"/>
      <c r="P16" s="17"/>
      <c r="Q16" s="17"/>
      <c r="R16" s="16">
        <v>6</v>
      </c>
      <c r="S16" s="16">
        <v>5</v>
      </c>
      <c r="T16" s="17"/>
      <c r="U16" s="17"/>
      <c r="V16" s="17"/>
      <c r="W16" s="17"/>
      <c r="X16" s="17"/>
      <c r="Y16" s="17"/>
      <c r="Z16" s="17"/>
      <c r="AA16" s="17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</row>
    <row r="17" spans="1:55" x14ac:dyDescent="0.25">
      <c r="A17" s="10" t="str">
        <f t="shared" si="0"/>
        <v xml:space="preserve"> </v>
      </c>
      <c r="B17" s="21">
        <f t="shared" si="1"/>
        <v>13</v>
      </c>
      <c r="C17" s="17" t="s">
        <v>142</v>
      </c>
      <c r="D17" s="17" t="s">
        <v>63</v>
      </c>
      <c r="E17" s="14">
        <f>SUM(I17:BC17)</f>
        <v>35</v>
      </c>
      <c r="F17" s="15">
        <f>COUNTIF(I17:BC17,"=10")</f>
        <v>2</v>
      </c>
      <c r="G17" s="15">
        <f>COUNTIF(I17:BC17,"=9")</f>
        <v>1</v>
      </c>
      <c r="H17" s="15">
        <f>COUNTIF(I17:BC17,"=8")</f>
        <v>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9"/>
      <c r="AC17" s="19"/>
      <c r="AD17" s="19"/>
      <c r="AE17" s="19"/>
      <c r="AF17" s="19">
        <v>10</v>
      </c>
      <c r="AG17" s="19">
        <v>6</v>
      </c>
      <c r="AH17" s="19">
        <v>9</v>
      </c>
      <c r="AI17" s="19">
        <v>10</v>
      </c>
      <c r="AJ17" s="19"/>
      <c r="AK17" s="19"/>
      <c r="AL17" s="19"/>
      <c r="AM17" s="19"/>
      <c r="AN17" s="19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</row>
    <row r="18" spans="1:55" x14ac:dyDescent="0.25">
      <c r="A18" s="10" t="str">
        <f t="shared" si="0"/>
        <v xml:space="preserve"> </v>
      </c>
      <c r="B18" s="21">
        <f t="shared" si="1"/>
        <v>13</v>
      </c>
      <c r="C18" s="13" t="s">
        <v>41</v>
      </c>
      <c r="D18" s="13" t="s">
        <v>42</v>
      </c>
      <c r="E18" s="14">
        <f>SUM(I18:BC18)</f>
        <v>35</v>
      </c>
      <c r="F18" s="15">
        <f>COUNTIF(I18:BC18,"=10")</f>
        <v>1</v>
      </c>
      <c r="G18" s="15">
        <f>COUNTIF(I18:BC18,"=9")</f>
        <v>0</v>
      </c>
      <c r="H18" s="15">
        <f>COUNTIF(I18:BC18,"=8")</f>
        <v>0</v>
      </c>
      <c r="I18" s="17"/>
      <c r="J18" s="17"/>
      <c r="K18" s="17"/>
      <c r="L18" s="17"/>
      <c r="M18" s="17"/>
      <c r="N18" s="17"/>
      <c r="O18" s="17"/>
      <c r="P18" s="16">
        <v>10</v>
      </c>
      <c r="Q18" s="16">
        <v>7</v>
      </c>
      <c r="R18" s="17"/>
      <c r="S18" s="16">
        <v>7</v>
      </c>
      <c r="T18" s="16">
        <v>4</v>
      </c>
      <c r="U18" s="17"/>
      <c r="V18" s="16">
        <v>7</v>
      </c>
      <c r="W18" s="17"/>
      <c r="X18" s="17"/>
      <c r="Y18" s="17"/>
      <c r="Z18" s="17"/>
      <c r="AA18" s="17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</row>
    <row r="19" spans="1:55" x14ac:dyDescent="0.25">
      <c r="A19" s="10" t="str">
        <f t="shared" si="0"/>
        <v xml:space="preserve"> </v>
      </c>
      <c r="B19" s="21">
        <f t="shared" si="1"/>
        <v>15</v>
      </c>
      <c r="C19" s="17" t="s">
        <v>90</v>
      </c>
      <c r="D19" s="17" t="s">
        <v>91</v>
      </c>
      <c r="E19" s="14">
        <f>SUM(I19:BC19)</f>
        <v>34</v>
      </c>
      <c r="F19" s="15">
        <f>COUNTIF(I19:BC19,"=10")</f>
        <v>0</v>
      </c>
      <c r="G19" s="15">
        <f>COUNTIF(I19:BC19,"=9")</f>
        <v>3</v>
      </c>
      <c r="H19" s="15">
        <f>COUNTIF(I19:BC19,"=8")</f>
        <v>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9">
        <v>9</v>
      </c>
      <c r="AC19" s="19"/>
      <c r="AD19" s="19"/>
      <c r="AE19" s="19">
        <v>9</v>
      </c>
      <c r="AF19" s="19"/>
      <c r="AG19" s="19"/>
      <c r="AH19" s="19"/>
      <c r="AI19" s="19"/>
      <c r="AJ19" s="19"/>
      <c r="AK19" s="19"/>
      <c r="AL19" s="19"/>
      <c r="AM19" s="19"/>
      <c r="AN19" s="19">
        <v>9</v>
      </c>
      <c r="AO19" s="17"/>
      <c r="AP19" s="17">
        <v>7</v>
      </c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</row>
    <row r="20" spans="1:55" x14ac:dyDescent="0.25">
      <c r="A20" s="10" t="str">
        <f t="shared" si="0"/>
        <v xml:space="preserve"> </v>
      </c>
      <c r="B20" s="21">
        <f t="shared" si="1"/>
        <v>15</v>
      </c>
      <c r="C20" s="13" t="s">
        <v>153</v>
      </c>
      <c r="D20" s="13" t="s">
        <v>154</v>
      </c>
      <c r="E20" s="14">
        <f>SUM(I20:BC20)</f>
        <v>34</v>
      </c>
      <c r="F20" s="15">
        <f>COUNTIF(I20:BC20,"=10")</f>
        <v>0</v>
      </c>
      <c r="G20" s="15">
        <f>COUNTIF(I20:BC20,"=9")</f>
        <v>0</v>
      </c>
      <c r="H20" s="15">
        <f>COUNTIF(I20:BC20,"=8")</f>
        <v>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6">
        <v>7</v>
      </c>
      <c r="V20" s="17"/>
      <c r="W20" s="17"/>
      <c r="X20" s="17"/>
      <c r="Y20" s="16">
        <v>7</v>
      </c>
      <c r="Z20" s="16">
        <v>4</v>
      </c>
      <c r="AA20" s="16">
        <v>8</v>
      </c>
      <c r="AB20" s="18">
        <v>8</v>
      </c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</row>
    <row r="21" spans="1:55" x14ac:dyDescent="0.25">
      <c r="A21" s="10" t="str">
        <f t="shared" si="0"/>
        <v xml:space="preserve"> </v>
      </c>
      <c r="B21" s="21">
        <f t="shared" si="1"/>
        <v>17</v>
      </c>
      <c r="C21" s="17" t="s">
        <v>215</v>
      </c>
      <c r="D21" s="17" t="s">
        <v>216</v>
      </c>
      <c r="E21" s="14">
        <f>SUM(I21:BC21)</f>
        <v>33</v>
      </c>
      <c r="F21" s="15">
        <f>COUNTIF(I21:BC21,"=10")</f>
        <v>1</v>
      </c>
      <c r="G21" s="15">
        <f>COUNTIF(I21:BC21,"=9")</f>
        <v>1</v>
      </c>
      <c r="H21" s="15">
        <f>COUNTIF(I21:BC21,"=8")</f>
        <v>1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>
        <v>9</v>
      </c>
      <c r="AB21" s="19">
        <v>10</v>
      </c>
      <c r="AC21" s="19">
        <v>8</v>
      </c>
      <c r="AD21" s="19">
        <v>6</v>
      </c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</row>
    <row r="22" spans="1:55" x14ac:dyDescent="0.25">
      <c r="A22" s="10" t="str">
        <f t="shared" si="0"/>
        <v xml:space="preserve"> </v>
      </c>
      <c r="B22" s="21">
        <f t="shared" si="1"/>
        <v>17</v>
      </c>
      <c r="C22" s="13" t="s">
        <v>235</v>
      </c>
      <c r="D22" s="13" t="s">
        <v>236</v>
      </c>
      <c r="E22" s="14">
        <f>SUM(I22:BC22)</f>
        <v>33</v>
      </c>
      <c r="F22" s="15">
        <f>COUNTIF(I22:BC22,"=10")</f>
        <v>1</v>
      </c>
      <c r="G22" s="15">
        <f>COUNTIF(I22:BC22,"=9")</f>
        <v>0</v>
      </c>
      <c r="H22" s="15">
        <f>COUNTIF(I22:BC22,"=8")</f>
        <v>1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6">
        <v>4</v>
      </c>
      <c r="X22" s="17"/>
      <c r="Y22" s="17"/>
      <c r="Z22" s="17"/>
      <c r="AA22" s="17"/>
      <c r="AB22" s="19">
        <v>1</v>
      </c>
      <c r="AC22" s="19">
        <v>10</v>
      </c>
      <c r="AD22" s="19"/>
      <c r="AE22" s="19">
        <v>6</v>
      </c>
      <c r="AF22" s="19">
        <v>8</v>
      </c>
      <c r="AG22" s="19"/>
      <c r="AH22" s="19">
        <v>4</v>
      </c>
      <c r="AI22" s="19"/>
      <c r="AJ22" s="19"/>
      <c r="AK22" s="19"/>
      <c r="AL22" s="19"/>
      <c r="AM22" s="19"/>
      <c r="AN22" s="19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</row>
    <row r="23" spans="1:55" x14ac:dyDescent="0.25">
      <c r="A23" s="10" t="str">
        <f t="shared" si="0"/>
        <v xml:space="preserve"> </v>
      </c>
      <c r="B23" s="21">
        <f t="shared" si="1"/>
        <v>17</v>
      </c>
      <c r="C23" s="17" t="s">
        <v>53</v>
      </c>
      <c r="D23" s="17" t="s">
        <v>32</v>
      </c>
      <c r="E23" s="14">
        <f>SUM(I23:BC23)</f>
        <v>33</v>
      </c>
      <c r="F23" s="15">
        <f>COUNTIF(I23:BC23,"=10")</f>
        <v>0</v>
      </c>
      <c r="G23" s="15">
        <f>COUNTIF(I23:BC23,"=9")</f>
        <v>2</v>
      </c>
      <c r="H23" s="15">
        <f>COUNTIF(I23:BC23,"=8")</f>
        <v>1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7"/>
      <c r="AP23" s="17"/>
      <c r="AQ23" s="17"/>
      <c r="AR23" s="17">
        <v>4</v>
      </c>
      <c r="AS23" s="17">
        <v>9</v>
      </c>
      <c r="AT23" s="17">
        <v>9</v>
      </c>
      <c r="AU23" s="17">
        <v>3</v>
      </c>
      <c r="AV23" s="17">
        <v>8</v>
      </c>
      <c r="AW23" s="17"/>
      <c r="AX23" s="17"/>
      <c r="AY23" s="17"/>
      <c r="AZ23" s="17"/>
      <c r="BA23" s="17"/>
      <c r="BB23" s="17"/>
      <c r="BC23" s="17"/>
    </row>
    <row r="24" spans="1:55" x14ac:dyDescent="0.25">
      <c r="A24" s="10" t="str">
        <f t="shared" si="0"/>
        <v xml:space="preserve"> </v>
      </c>
      <c r="B24" s="21">
        <f t="shared" si="1"/>
        <v>20</v>
      </c>
      <c r="C24" s="17" t="s">
        <v>108</v>
      </c>
      <c r="D24" s="17" t="s">
        <v>109</v>
      </c>
      <c r="E24" s="14">
        <f>SUM(I24:BC24)</f>
        <v>28</v>
      </c>
      <c r="F24" s="15">
        <f>COUNTIF(I24:BC24,"=10")</f>
        <v>0</v>
      </c>
      <c r="G24" s="15">
        <f>COUNTIF(I24:BC24,"=9")</f>
        <v>0</v>
      </c>
      <c r="H24" s="15">
        <f>COUNTIF(I24:BC24,"=8")</f>
        <v>1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9"/>
      <c r="AC24" s="19"/>
      <c r="AD24" s="19"/>
      <c r="AE24" s="19">
        <v>5</v>
      </c>
      <c r="AF24" s="19"/>
      <c r="AG24" s="19">
        <v>8</v>
      </c>
      <c r="AH24" s="19">
        <v>7</v>
      </c>
      <c r="AI24" s="19"/>
      <c r="AJ24" s="19">
        <v>6</v>
      </c>
      <c r="AK24" s="19"/>
      <c r="AL24" s="19"/>
      <c r="AM24" s="19"/>
      <c r="AN24" s="19"/>
      <c r="AO24" s="17"/>
      <c r="AP24" s="17"/>
      <c r="AQ24" s="17">
        <v>2</v>
      </c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</row>
    <row r="25" spans="1:55" x14ac:dyDescent="0.25">
      <c r="A25" s="10" t="str">
        <f t="shared" si="0"/>
        <v xml:space="preserve"> </v>
      </c>
      <c r="B25" s="21">
        <f t="shared" si="1"/>
        <v>21</v>
      </c>
      <c r="C25" s="17" t="s">
        <v>254</v>
      </c>
      <c r="D25" s="17" t="s">
        <v>255</v>
      </c>
      <c r="E25" s="14">
        <f>SUM(I25:BC25)</f>
        <v>27</v>
      </c>
      <c r="F25" s="15">
        <f>COUNTIF(I25:BC25,"=10")</f>
        <v>1</v>
      </c>
      <c r="G25" s="15">
        <f>COUNTIF(I25:BC25,"=9")</f>
        <v>1</v>
      </c>
      <c r="H25" s="15">
        <f>COUNTIF(I25:BC25,"=8")</f>
        <v>1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7">
        <v>10</v>
      </c>
      <c r="AP25" s="17"/>
      <c r="AQ25" s="17"/>
      <c r="AR25" s="17">
        <v>8</v>
      </c>
      <c r="AS25" s="17"/>
      <c r="AT25" s="17"/>
      <c r="AU25" s="17">
        <v>9</v>
      </c>
      <c r="AV25" s="17"/>
      <c r="AW25" s="17"/>
      <c r="AX25" s="17"/>
      <c r="AY25" s="17"/>
      <c r="AZ25" s="17"/>
      <c r="BA25" s="17"/>
      <c r="BB25" s="17"/>
      <c r="BC25" s="17"/>
    </row>
    <row r="26" spans="1:55" x14ac:dyDescent="0.25">
      <c r="A26" s="10" t="str">
        <f t="shared" si="0"/>
        <v xml:space="preserve"> </v>
      </c>
      <c r="B26" s="21">
        <f t="shared" si="1"/>
        <v>22</v>
      </c>
      <c r="C26" s="13" t="s">
        <v>122</v>
      </c>
      <c r="D26" s="13" t="s">
        <v>46</v>
      </c>
      <c r="E26" s="14">
        <f>SUM(I26:BC26)</f>
        <v>25</v>
      </c>
      <c r="F26" s="15">
        <f>COUNTIF(I26:BC26,"=10")</f>
        <v>2</v>
      </c>
      <c r="G26" s="15">
        <f>COUNTIF(I26:BC26,"=9")</f>
        <v>0</v>
      </c>
      <c r="H26" s="15">
        <f>COUNTIF(I26:BC26,"=8")</f>
        <v>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6">
        <v>10</v>
      </c>
      <c r="X26" s="17"/>
      <c r="Y26" s="17"/>
      <c r="Z26" s="17">
        <v>10</v>
      </c>
      <c r="AA26" s="17">
        <v>5</v>
      </c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</row>
    <row r="27" spans="1:55" x14ac:dyDescent="0.25">
      <c r="A27" s="10" t="str">
        <f t="shared" si="0"/>
        <v xml:space="preserve"> </v>
      </c>
      <c r="B27" s="21">
        <f t="shared" si="1"/>
        <v>23</v>
      </c>
      <c r="C27" s="13" t="s">
        <v>242</v>
      </c>
      <c r="D27" s="13" t="s">
        <v>243</v>
      </c>
      <c r="E27" s="14">
        <f>SUM(I27:BC27)</f>
        <v>24</v>
      </c>
      <c r="F27" s="15">
        <f>COUNTIF(I27:BC27,"=10")</f>
        <v>0</v>
      </c>
      <c r="G27" s="15">
        <f>COUNTIF(I27:BC27,"=9")</f>
        <v>2</v>
      </c>
      <c r="H27" s="15">
        <f>COUNTIF(I27:BC27,"=8")</f>
        <v>0</v>
      </c>
      <c r="I27" s="17"/>
      <c r="J27" s="17"/>
      <c r="K27" s="17"/>
      <c r="L27" s="17"/>
      <c r="M27" s="17"/>
      <c r="N27" s="17"/>
      <c r="O27" s="17"/>
      <c r="P27" s="17"/>
      <c r="Q27" s="17"/>
      <c r="R27" s="16">
        <v>1</v>
      </c>
      <c r="S27" s="16">
        <v>4</v>
      </c>
      <c r="T27" s="16">
        <v>9</v>
      </c>
      <c r="U27" s="16">
        <v>1</v>
      </c>
      <c r="V27" s="17"/>
      <c r="W27" s="16">
        <v>9</v>
      </c>
      <c r="X27" s="17"/>
      <c r="Y27" s="17"/>
      <c r="Z27" s="17"/>
      <c r="AA27" s="17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</row>
    <row r="28" spans="1:55" x14ac:dyDescent="0.25">
      <c r="A28" s="10" t="str">
        <f t="shared" si="0"/>
        <v xml:space="preserve"> </v>
      </c>
      <c r="B28" s="21">
        <f t="shared" si="1"/>
        <v>23</v>
      </c>
      <c r="C28" s="13" t="s">
        <v>207</v>
      </c>
      <c r="D28" s="13" t="s">
        <v>208</v>
      </c>
      <c r="E28" s="14">
        <f>SUM(I28:BC28)</f>
        <v>24</v>
      </c>
      <c r="F28" s="15">
        <f>COUNTIF(I28:BC28,"=10")</f>
        <v>0</v>
      </c>
      <c r="G28" s="15">
        <f>COUNTIF(I28:BC28,"=9")</f>
        <v>1</v>
      </c>
      <c r="H28" s="15">
        <f>COUNTIF(I28:BC28,"=8")</f>
        <v>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>
        <v>6</v>
      </c>
      <c r="T28" s="17"/>
      <c r="U28" s="17"/>
      <c r="V28" s="17"/>
      <c r="W28" s="16">
        <v>6</v>
      </c>
      <c r="X28" s="17"/>
      <c r="Y28" s="17"/>
      <c r="Z28" s="17">
        <v>9</v>
      </c>
      <c r="AA28" s="17">
        <v>3</v>
      </c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</row>
    <row r="29" spans="1:55" x14ac:dyDescent="0.25">
      <c r="A29" s="10" t="str">
        <f t="shared" si="0"/>
        <v xml:space="preserve"> </v>
      </c>
      <c r="B29" s="21">
        <f t="shared" si="1"/>
        <v>23</v>
      </c>
      <c r="C29" s="17" t="s">
        <v>65</v>
      </c>
      <c r="D29" s="17" t="s">
        <v>66</v>
      </c>
      <c r="E29" s="14">
        <f>SUM(I29:BC29)</f>
        <v>24</v>
      </c>
      <c r="F29" s="15">
        <f>COUNTIF(I29:BC29,"=10")</f>
        <v>0</v>
      </c>
      <c r="G29" s="15">
        <f>COUNTIF(I29:BC29,"=9")</f>
        <v>0</v>
      </c>
      <c r="H29" s="15">
        <f>COUNTIF(I29:BC29,"=8")</f>
        <v>1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9"/>
      <c r="AC29" s="19"/>
      <c r="AD29" s="19"/>
      <c r="AE29" s="19"/>
      <c r="AF29" s="19"/>
      <c r="AG29" s="19"/>
      <c r="AH29" s="19">
        <v>6</v>
      </c>
      <c r="AI29" s="19">
        <v>8</v>
      </c>
      <c r="AJ29" s="19"/>
      <c r="AK29" s="19">
        <v>5</v>
      </c>
      <c r="AL29" s="19"/>
      <c r="AM29" s="19"/>
      <c r="AN29" s="19">
        <v>5</v>
      </c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</row>
    <row r="30" spans="1:55" x14ac:dyDescent="0.25">
      <c r="A30" s="10" t="str">
        <f t="shared" si="0"/>
        <v xml:space="preserve"> </v>
      </c>
      <c r="B30" s="21">
        <f t="shared" si="1"/>
        <v>23</v>
      </c>
      <c r="C30" s="13" t="s">
        <v>212</v>
      </c>
      <c r="D30" s="13" t="s">
        <v>213</v>
      </c>
      <c r="E30" s="14">
        <f>SUM(I30:BC30)</f>
        <v>24</v>
      </c>
      <c r="F30" s="15">
        <f>COUNTIF(I30:BC30,"=10")</f>
        <v>0</v>
      </c>
      <c r="G30" s="15">
        <f>COUNTIF(I30:BC30,"=9")</f>
        <v>0</v>
      </c>
      <c r="H30" s="15">
        <f>COUNTIF(I30:BC30,"=8")</f>
        <v>0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6">
        <v>4</v>
      </c>
      <c r="W30" s="17"/>
      <c r="X30" s="17"/>
      <c r="Y30" s="17"/>
      <c r="Z30" s="17"/>
      <c r="AA30" s="17"/>
      <c r="AB30" s="19"/>
      <c r="AC30" s="19">
        <v>4</v>
      </c>
      <c r="AD30" s="19"/>
      <c r="AE30" s="19">
        <v>7</v>
      </c>
      <c r="AF30" s="19">
        <v>5</v>
      </c>
      <c r="AG30" s="19"/>
      <c r="AH30" s="19"/>
      <c r="AI30" s="19"/>
      <c r="AJ30" s="19"/>
      <c r="AK30" s="19">
        <v>4</v>
      </c>
      <c r="AL30" s="19"/>
      <c r="AM30" s="19"/>
      <c r="AN30" s="19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</row>
    <row r="31" spans="1:55" x14ac:dyDescent="0.25">
      <c r="A31" s="10" t="str">
        <f t="shared" si="0"/>
        <v xml:space="preserve"> </v>
      </c>
      <c r="B31" s="21">
        <f t="shared" si="1"/>
        <v>27</v>
      </c>
      <c r="C31" s="13" t="s">
        <v>56</v>
      </c>
      <c r="D31" s="13" t="s">
        <v>57</v>
      </c>
      <c r="E31" s="14">
        <f>SUM(I31:BC31)</f>
        <v>23</v>
      </c>
      <c r="F31" s="15">
        <f>COUNTIF(I31:BC31,"=10")</f>
        <v>1</v>
      </c>
      <c r="G31" s="15">
        <f>COUNTIF(I31:BC31,"=9")</f>
        <v>1</v>
      </c>
      <c r="H31" s="15">
        <f>COUNTIF(I31:BC31,"=8")</f>
        <v>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6">
        <v>10</v>
      </c>
      <c r="Z31" s="16"/>
      <c r="AA31" s="16"/>
      <c r="AB31" s="18"/>
      <c r="AC31" s="18">
        <v>9</v>
      </c>
      <c r="AD31" s="18">
        <v>4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</row>
    <row r="32" spans="1:55" x14ac:dyDescent="0.25">
      <c r="A32" s="10" t="str">
        <f t="shared" si="0"/>
        <v xml:space="preserve"> </v>
      </c>
      <c r="B32" s="21">
        <f t="shared" si="1"/>
        <v>27</v>
      </c>
      <c r="C32" s="13" t="s">
        <v>250</v>
      </c>
      <c r="D32" s="13" t="s">
        <v>251</v>
      </c>
      <c r="E32" s="14">
        <f>SUM(I32:BC32)</f>
        <v>23</v>
      </c>
      <c r="F32" s="15">
        <f>COUNTIF(I32:BC32,"=10")</f>
        <v>1</v>
      </c>
      <c r="G32" s="15">
        <f>COUNTIF(I32:BC32,"=9")</f>
        <v>0</v>
      </c>
      <c r="H32" s="15">
        <f>COUNTIF(I32:BC32,"=8")</f>
        <v>0</v>
      </c>
      <c r="I32" s="17"/>
      <c r="J32" s="17"/>
      <c r="K32" s="17"/>
      <c r="L32" s="16">
        <v>6</v>
      </c>
      <c r="M32" s="16">
        <v>10</v>
      </c>
      <c r="N32" s="16">
        <v>4</v>
      </c>
      <c r="O32" s="17"/>
      <c r="P32" s="17"/>
      <c r="Q32" s="17"/>
      <c r="R32" s="17"/>
      <c r="S32" s="17"/>
      <c r="T32" s="17"/>
      <c r="U32" s="17"/>
      <c r="V32" s="16">
        <v>3</v>
      </c>
      <c r="W32" s="17"/>
      <c r="X32" s="17"/>
      <c r="Y32" s="17"/>
      <c r="Z32" s="17"/>
      <c r="AA32" s="17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</row>
    <row r="33" spans="1:55" x14ac:dyDescent="0.25">
      <c r="A33" s="10" t="str">
        <f t="shared" si="0"/>
        <v xml:space="preserve"> </v>
      </c>
      <c r="B33" s="21">
        <f t="shared" si="1"/>
        <v>27</v>
      </c>
      <c r="C33" s="13" t="s">
        <v>25</v>
      </c>
      <c r="D33" s="13" t="s">
        <v>26</v>
      </c>
      <c r="E33" s="14">
        <f>SUM(I33:BC33)</f>
        <v>23</v>
      </c>
      <c r="F33" s="15">
        <f>COUNTIF(I33:BC33,"=10")</f>
        <v>0</v>
      </c>
      <c r="G33" s="15">
        <f>COUNTIF(I33:BC33,"=9")</f>
        <v>1</v>
      </c>
      <c r="H33" s="15">
        <f>COUNTIF(I33:BC33,"=8")</f>
        <v>1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6">
        <v>8</v>
      </c>
      <c r="V33" s="16">
        <v>9</v>
      </c>
      <c r="W33" s="17"/>
      <c r="X33" s="16">
        <v>6</v>
      </c>
      <c r="Y33" s="17"/>
      <c r="Z33" s="17"/>
      <c r="AA33" s="17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</row>
    <row r="34" spans="1:55" x14ac:dyDescent="0.25">
      <c r="A34" s="10" t="str">
        <f t="shared" si="0"/>
        <v xml:space="preserve"> </v>
      </c>
      <c r="B34" s="21">
        <f t="shared" si="1"/>
        <v>27</v>
      </c>
      <c r="C34" s="13" t="s">
        <v>261</v>
      </c>
      <c r="D34" s="13" t="s">
        <v>42</v>
      </c>
      <c r="E34" s="14">
        <f>SUM(I34:BC34)</f>
        <v>23</v>
      </c>
      <c r="F34" s="15">
        <f>COUNTIF(I34:BC34,"=10")</f>
        <v>0</v>
      </c>
      <c r="G34" s="15">
        <f>COUNTIF(I34:BC34,"=9")</f>
        <v>1</v>
      </c>
      <c r="H34" s="15">
        <f>COUNTIF(I34:BC34,"=8")</f>
        <v>0</v>
      </c>
      <c r="I34" s="17"/>
      <c r="J34" s="17"/>
      <c r="K34" s="17"/>
      <c r="L34" s="17"/>
      <c r="M34" s="17"/>
      <c r="N34" s="17"/>
      <c r="O34" s="16">
        <v>4</v>
      </c>
      <c r="P34" s="17"/>
      <c r="Q34" s="16">
        <v>9</v>
      </c>
      <c r="R34" s="16">
        <v>4</v>
      </c>
      <c r="S34" s="17"/>
      <c r="T34" s="16">
        <v>6</v>
      </c>
      <c r="U34" s="17"/>
      <c r="V34" s="17"/>
      <c r="W34" s="17"/>
      <c r="X34" s="17"/>
      <c r="Y34" s="17"/>
      <c r="Z34" s="17"/>
      <c r="AA34" s="17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</row>
    <row r="35" spans="1:55" x14ac:dyDescent="0.25">
      <c r="A35" s="10" t="str">
        <f t="shared" si="0"/>
        <v xml:space="preserve"> </v>
      </c>
      <c r="B35" s="21">
        <f t="shared" si="1"/>
        <v>27</v>
      </c>
      <c r="C35" s="17" t="s">
        <v>155</v>
      </c>
      <c r="D35" s="17" t="s">
        <v>86</v>
      </c>
      <c r="E35" s="14">
        <f>SUM(I35:BC35)</f>
        <v>23</v>
      </c>
      <c r="F35" s="15">
        <f>COUNTIF(I35:BC35,"=10")</f>
        <v>0</v>
      </c>
      <c r="G35" s="15">
        <f>COUNTIF(I35:BC35,"=9")</f>
        <v>0</v>
      </c>
      <c r="H35" s="15">
        <f>COUNTIF(I35:BC35,"=8")</f>
        <v>1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7"/>
      <c r="AP35" s="17"/>
      <c r="AQ35" s="17">
        <v>1</v>
      </c>
      <c r="AR35" s="17"/>
      <c r="AS35" s="17">
        <v>7</v>
      </c>
      <c r="AT35" s="17"/>
      <c r="AU35" s="17"/>
      <c r="AV35" s="17">
        <v>7</v>
      </c>
      <c r="AW35" s="17"/>
      <c r="AX35" s="17">
        <v>8</v>
      </c>
      <c r="AY35" s="17"/>
      <c r="AZ35" s="17"/>
      <c r="BA35" s="17"/>
      <c r="BB35" s="17"/>
      <c r="BC35" s="17"/>
    </row>
    <row r="36" spans="1:55" x14ac:dyDescent="0.25">
      <c r="A36" s="10" t="str">
        <f t="shared" si="0"/>
        <v xml:space="preserve"> </v>
      </c>
      <c r="B36" s="21">
        <f t="shared" si="1"/>
        <v>32</v>
      </c>
      <c r="C36" s="13" t="s">
        <v>239</v>
      </c>
      <c r="D36" s="13" t="s">
        <v>240</v>
      </c>
      <c r="E36" s="14">
        <f>SUM(I36:BC36)</f>
        <v>22</v>
      </c>
      <c r="F36" s="15">
        <f>COUNTIF(I36:BC36,"=10")</f>
        <v>0</v>
      </c>
      <c r="G36" s="15">
        <f>COUNTIF(I36:BC36,"=9")</f>
        <v>1</v>
      </c>
      <c r="H36" s="15">
        <f>COUNTIF(I36:BC36,"=8")</f>
        <v>1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6">
        <v>8</v>
      </c>
      <c r="U36" s="17"/>
      <c r="V36" s="16">
        <v>5</v>
      </c>
      <c r="W36" s="17"/>
      <c r="X36" s="17"/>
      <c r="Y36" s="16">
        <v>9</v>
      </c>
      <c r="Z36" s="16"/>
      <c r="AA36" s="16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</row>
    <row r="37" spans="1:55" x14ac:dyDescent="0.25">
      <c r="A37" s="10" t="str">
        <f t="shared" si="0"/>
        <v xml:space="preserve"> </v>
      </c>
      <c r="B37" s="21">
        <f t="shared" si="1"/>
        <v>32</v>
      </c>
      <c r="C37" s="17" t="s">
        <v>123</v>
      </c>
      <c r="D37" s="17" t="s">
        <v>124</v>
      </c>
      <c r="E37" s="14">
        <f>SUM(I37:BC37)</f>
        <v>22</v>
      </c>
      <c r="F37" s="15">
        <f>COUNTIF(I37:BC37,"=10")</f>
        <v>0</v>
      </c>
      <c r="G37" s="15">
        <f>COUNTIF(I37:BC37,"=9")</f>
        <v>0</v>
      </c>
      <c r="H37" s="15">
        <f>COUNTIF(I37:BC37,"=8")</f>
        <v>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9">
        <v>5</v>
      </c>
      <c r="AC37" s="19">
        <v>5</v>
      </c>
      <c r="AD37" s="19">
        <v>3</v>
      </c>
      <c r="AE37" s="19"/>
      <c r="AF37" s="19"/>
      <c r="AG37" s="19"/>
      <c r="AH37" s="19"/>
      <c r="AI37" s="19">
        <v>6</v>
      </c>
      <c r="AJ37" s="19"/>
      <c r="AK37" s="19"/>
      <c r="AL37" s="19"/>
      <c r="AM37" s="19"/>
      <c r="AN37" s="19">
        <v>3</v>
      </c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</row>
    <row r="38" spans="1:55" x14ac:dyDescent="0.25">
      <c r="A38" s="10" t="str">
        <f t="shared" si="0"/>
        <v xml:space="preserve"> </v>
      </c>
      <c r="B38" s="21">
        <f t="shared" si="1"/>
        <v>32</v>
      </c>
      <c r="C38" s="17" t="s">
        <v>184</v>
      </c>
      <c r="D38" s="17" t="s">
        <v>185</v>
      </c>
      <c r="E38" s="14">
        <f>SUM(I38:BC38)</f>
        <v>22</v>
      </c>
      <c r="F38" s="15">
        <f>COUNTIF(I38:BC38,"=10")</f>
        <v>0</v>
      </c>
      <c r="G38" s="15">
        <f>COUNTIF(I38:BC38,"=9")</f>
        <v>0</v>
      </c>
      <c r="H38" s="15">
        <f>COUNTIF(I38:BC38,"=8")</f>
        <v>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7"/>
      <c r="AP38" s="17">
        <v>4</v>
      </c>
      <c r="AQ38" s="17">
        <v>5</v>
      </c>
      <c r="AR38" s="17">
        <v>7</v>
      </c>
      <c r="AS38" s="17">
        <v>6</v>
      </c>
      <c r="AT38" s="17"/>
      <c r="AU38" s="17"/>
      <c r="AV38" s="17"/>
      <c r="AW38" s="17"/>
      <c r="AX38" s="17"/>
      <c r="AY38" s="17"/>
      <c r="AZ38" s="17"/>
      <c r="BA38" s="17"/>
      <c r="BB38" s="17"/>
      <c r="BC38" s="17"/>
    </row>
    <row r="39" spans="1:55" x14ac:dyDescent="0.25">
      <c r="A39" s="10" t="str">
        <f t="shared" si="0"/>
        <v xml:space="preserve"> </v>
      </c>
      <c r="B39" s="21">
        <f t="shared" si="1"/>
        <v>35</v>
      </c>
      <c r="C39" s="17" t="s">
        <v>228</v>
      </c>
      <c r="D39" s="17" t="s">
        <v>198</v>
      </c>
      <c r="E39" s="14">
        <f>SUM(I39:BC39)</f>
        <v>21</v>
      </c>
      <c r="F39" s="15">
        <f>COUNTIF(I39:BC39,"=10")</f>
        <v>1</v>
      </c>
      <c r="G39" s="15">
        <f>COUNTIF(I39:BC39,"=9")</f>
        <v>0</v>
      </c>
      <c r="H39" s="15">
        <f>COUNTIF(I39:BC39,"=8")</f>
        <v>1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9"/>
      <c r="AC39" s="19"/>
      <c r="AD39" s="19"/>
      <c r="AE39" s="19"/>
      <c r="AF39" s="19"/>
      <c r="AG39" s="19">
        <v>10</v>
      </c>
      <c r="AH39" s="19"/>
      <c r="AI39" s="19"/>
      <c r="AJ39" s="19"/>
      <c r="AK39" s="19">
        <v>8</v>
      </c>
      <c r="AL39" s="19">
        <v>3</v>
      </c>
      <c r="AM39" s="19"/>
      <c r="AN39" s="19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</row>
    <row r="40" spans="1:55" x14ac:dyDescent="0.25">
      <c r="A40" s="10" t="str">
        <f t="shared" si="0"/>
        <v xml:space="preserve"> </v>
      </c>
      <c r="B40" s="21">
        <f t="shared" si="1"/>
        <v>35</v>
      </c>
      <c r="C40" s="13" t="s">
        <v>117</v>
      </c>
      <c r="D40" s="13" t="s">
        <v>118</v>
      </c>
      <c r="E40" s="14">
        <f>SUM(I40:BC40)</f>
        <v>21</v>
      </c>
      <c r="F40" s="15">
        <f>COUNTIF(I40:BC40,"=10")</f>
        <v>0</v>
      </c>
      <c r="G40" s="15">
        <f>COUNTIF(I40:BC40,"=9")</f>
        <v>0</v>
      </c>
      <c r="H40" s="15">
        <f>COUNTIF(I40:BC40,"=8")</f>
        <v>1</v>
      </c>
      <c r="I40" s="16">
        <v>3</v>
      </c>
      <c r="J40" s="17"/>
      <c r="K40" s="17"/>
      <c r="L40" s="16">
        <v>3</v>
      </c>
      <c r="M40" s="16">
        <v>8</v>
      </c>
      <c r="N40" s="17"/>
      <c r="O40" s="17"/>
      <c r="P40" s="17"/>
      <c r="Q40" s="17"/>
      <c r="R40" s="16">
        <v>7</v>
      </c>
      <c r="S40" s="17"/>
      <c r="T40" s="17"/>
      <c r="U40" s="17"/>
      <c r="V40" s="17"/>
      <c r="W40" s="17"/>
      <c r="X40" s="17"/>
      <c r="Y40" s="17"/>
      <c r="Z40" s="17"/>
      <c r="AA40" s="17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</row>
    <row r="41" spans="1:55" x14ac:dyDescent="0.25">
      <c r="A41" s="10" t="str">
        <f t="shared" si="0"/>
        <v xml:space="preserve"> </v>
      </c>
      <c r="B41" s="21">
        <f t="shared" si="1"/>
        <v>35</v>
      </c>
      <c r="C41" s="17" t="s">
        <v>274</v>
      </c>
      <c r="D41" s="17" t="s">
        <v>297</v>
      </c>
      <c r="E41" s="14">
        <f>SUM(I41:BC41)</f>
        <v>21</v>
      </c>
      <c r="F41" s="15">
        <f>COUNTIF(I41:BC41,"=10")</f>
        <v>0</v>
      </c>
      <c r="G41" s="15">
        <f>COUNTIF(I41:BC41,"=9")</f>
        <v>0</v>
      </c>
      <c r="H41" s="15">
        <f>COUNTIF(I41:BC41,"=8")</f>
        <v>0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7"/>
      <c r="AP41" s="17"/>
      <c r="AQ41" s="17"/>
      <c r="AR41" s="17"/>
      <c r="AS41" s="17"/>
      <c r="AT41" s="17"/>
      <c r="AU41" s="17">
        <v>6</v>
      </c>
      <c r="AV41" s="17"/>
      <c r="AW41" s="17">
        <v>3</v>
      </c>
      <c r="AX41" s="17">
        <v>5</v>
      </c>
      <c r="AY41" s="17">
        <v>7</v>
      </c>
      <c r="AZ41" s="17"/>
      <c r="BA41" s="17"/>
      <c r="BB41" s="17"/>
      <c r="BC41" s="17"/>
    </row>
    <row r="42" spans="1:55" x14ac:dyDescent="0.25">
      <c r="A42" s="10" t="str">
        <f t="shared" si="0"/>
        <v xml:space="preserve"> </v>
      </c>
      <c r="B42" s="21">
        <f t="shared" si="1"/>
        <v>38</v>
      </c>
      <c r="C42" s="17" t="s">
        <v>112</v>
      </c>
      <c r="D42" s="17" t="s">
        <v>113</v>
      </c>
      <c r="E42" s="14">
        <f>SUM(I42:BC42)</f>
        <v>20</v>
      </c>
      <c r="F42" s="15">
        <f>COUNTIF(I42:BC42,"=10")</f>
        <v>0</v>
      </c>
      <c r="G42" s="15">
        <f>COUNTIF(I42:BC42,"=9")</f>
        <v>2</v>
      </c>
      <c r="H42" s="15">
        <f>COUNTIF(I42:BC42,"=8")</f>
        <v>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>
        <v>2</v>
      </c>
      <c r="AA42" s="17"/>
      <c r="AB42" s="19"/>
      <c r="AC42" s="19"/>
      <c r="AD42" s="19"/>
      <c r="AE42" s="19"/>
      <c r="AF42" s="19"/>
      <c r="AG42" s="19"/>
      <c r="AH42" s="19"/>
      <c r="AI42" s="19"/>
      <c r="AJ42" s="19">
        <v>9</v>
      </c>
      <c r="AK42" s="19">
        <v>9</v>
      </c>
      <c r="AL42" s="19"/>
      <c r="AM42" s="19"/>
      <c r="AN42" s="19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</row>
    <row r="43" spans="1:55" x14ac:dyDescent="0.25">
      <c r="A43" s="10" t="str">
        <f t="shared" si="0"/>
        <v xml:space="preserve"> </v>
      </c>
      <c r="B43" s="21">
        <f t="shared" si="1"/>
        <v>38</v>
      </c>
      <c r="C43" s="13" t="s">
        <v>85</v>
      </c>
      <c r="D43" s="13" t="s">
        <v>86</v>
      </c>
      <c r="E43" s="14">
        <f>SUM(I43:BC43)</f>
        <v>20</v>
      </c>
      <c r="F43" s="15">
        <f>COUNTIF(I43:BC43,"=10")</f>
        <v>0</v>
      </c>
      <c r="G43" s="15">
        <f>COUNTIF(I43:BC43,"=9")</f>
        <v>0</v>
      </c>
      <c r="H43" s="15">
        <f>COUNTIF(I43:BC43,"=8")</f>
        <v>0</v>
      </c>
      <c r="I43" s="17"/>
      <c r="J43" s="17"/>
      <c r="K43" s="17"/>
      <c r="L43" s="17"/>
      <c r="M43" s="17"/>
      <c r="N43" s="17"/>
      <c r="O43" s="17"/>
      <c r="P43" s="16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7"/>
      <c r="AP43" s="17"/>
      <c r="AQ43" s="17">
        <v>7</v>
      </c>
      <c r="AR43" s="17">
        <v>3</v>
      </c>
      <c r="AS43" s="17"/>
      <c r="AT43" s="17">
        <v>5</v>
      </c>
      <c r="AU43" s="17"/>
      <c r="AV43" s="17">
        <v>5</v>
      </c>
      <c r="AW43" s="17"/>
      <c r="AX43" s="17"/>
      <c r="AY43" s="17"/>
      <c r="AZ43" s="17"/>
      <c r="BA43" s="17"/>
      <c r="BB43" s="17"/>
      <c r="BC43" s="17"/>
    </row>
    <row r="44" spans="1:55" x14ac:dyDescent="0.25">
      <c r="A44" s="10" t="str">
        <f t="shared" si="0"/>
        <v xml:space="preserve"> </v>
      </c>
      <c r="B44" s="21">
        <f t="shared" si="1"/>
        <v>40</v>
      </c>
      <c r="C44" s="17" t="s">
        <v>282</v>
      </c>
      <c r="D44" s="17" t="s">
        <v>86</v>
      </c>
      <c r="E44" s="14">
        <f>SUM(I44:BC44)</f>
        <v>19</v>
      </c>
      <c r="F44" s="15">
        <f>COUNTIF(I44:BC44,"=10")</f>
        <v>1</v>
      </c>
      <c r="G44" s="15">
        <f>COUNTIF(I44:BC44,"=9")</f>
        <v>1</v>
      </c>
      <c r="H44" s="15">
        <f>COUNTIF(I44:BC44,"=8")</f>
        <v>0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7"/>
      <c r="AP44" s="17"/>
      <c r="AQ44" s="17"/>
      <c r="AR44" s="17"/>
      <c r="AS44" s="17"/>
      <c r="AT44" s="17"/>
      <c r="AU44" s="17"/>
      <c r="AV44" s="17"/>
      <c r="AW44" s="17">
        <v>9</v>
      </c>
      <c r="AX44" s="17">
        <v>10</v>
      </c>
      <c r="AY44" s="17"/>
      <c r="AZ44" s="17"/>
      <c r="BA44" s="17"/>
      <c r="BB44" s="17"/>
      <c r="BC44" s="17"/>
    </row>
    <row r="45" spans="1:55" x14ac:dyDescent="0.25">
      <c r="A45" s="10" t="str">
        <f t="shared" si="0"/>
        <v xml:space="preserve"> </v>
      </c>
      <c r="B45" s="21">
        <f t="shared" si="1"/>
        <v>41</v>
      </c>
      <c r="C45" s="17" t="s">
        <v>262</v>
      </c>
      <c r="D45" s="17" t="s">
        <v>198</v>
      </c>
      <c r="E45" s="14">
        <f>SUM(I45:BC45)</f>
        <v>18</v>
      </c>
      <c r="F45" s="15">
        <f>COUNTIF(I45:BC45,"=10")</f>
        <v>1</v>
      </c>
      <c r="G45" s="15">
        <f>COUNTIF(I45:BC45,"=9")</f>
        <v>0</v>
      </c>
      <c r="H45" s="15">
        <f>COUNTIF(I45:BC45,"=8")</f>
        <v>1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9"/>
      <c r="AC45" s="19"/>
      <c r="AD45" s="19"/>
      <c r="AE45" s="19"/>
      <c r="AF45" s="19"/>
      <c r="AG45" s="19"/>
      <c r="AH45" s="19"/>
      <c r="AI45" s="19"/>
      <c r="AJ45" s="19">
        <v>10</v>
      </c>
      <c r="AK45" s="19"/>
      <c r="AL45" s="19"/>
      <c r="AM45" s="19">
        <v>8</v>
      </c>
      <c r="AN45" s="19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</row>
    <row r="46" spans="1:55" x14ac:dyDescent="0.25">
      <c r="A46" s="10" t="str">
        <f t="shared" si="0"/>
        <v xml:space="preserve"> </v>
      </c>
      <c r="B46" s="21">
        <f t="shared" si="1"/>
        <v>42</v>
      </c>
      <c r="C46" s="13" t="s">
        <v>47</v>
      </c>
      <c r="D46" s="13" t="s">
        <v>48</v>
      </c>
      <c r="E46" s="14">
        <f>SUM(I46:BC46)</f>
        <v>17</v>
      </c>
      <c r="F46" s="15">
        <f>COUNTIF(I46:BC46,"=10")</f>
        <v>1</v>
      </c>
      <c r="G46" s="15">
        <f>COUNTIF(I46:BC46,"=9")</f>
        <v>0</v>
      </c>
      <c r="H46" s="15">
        <f>COUNTIF(I46:BC46,"=8")</f>
        <v>0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6">
        <v>7</v>
      </c>
      <c r="Y46" s="17"/>
      <c r="Z46" s="17"/>
      <c r="AA46" s="17"/>
      <c r="AB46" s="19"/>
      <c r="AC46" s="19"/>
      <c r="AD46" s="19">
        <v>10</v>
      </c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</row>
    <row r="47" spans="1:55" x14ac:dyDescent="0.25">
      <c r="A47" s="10" t="str">
        <f t="shared" si="0"/>
        <v xml:space="preserve"> </v>
      </c>
      <c r="B47" s="21">
        <f t="shared" si="1"/>
        <v>42</v>
      </c>
      <c r="C47" s="13" t="s">
        <v>138</v>
      </c>
      <c r="D47" s="13" t="s">
        <v>139</v>
      </c>
      <c r="E47" s="14">
        <f>SUM(I47:BC47)</f>
        <v>17</v>
      </c>
      <c r="F47" s="15">
        <f>COUNTIF(I47:BC47,"=10")</f>
        <v>1</v>
      </c>
      <c r="G47" s="15">
        <f>COUNTIF(I47:BC47,"=9")</f>
        <v>0</v>
      </c>
      <c r="H47" s="15">
        <f>COUNTIF(I47:BC47,"=8")</f>
        <v>0</v>
      </c>
      <c r="I47" s="17"/>
      <c r="J47" s="17"/>
      <c r="K47" s="17"/>
      <c r="L47" s="17"/>
      <c r="M47" s="16">
        <v>4</v>
      </c>
      <c r="N47" s="16">
        <v>2</v>
      </c>
      <c r="O47" s="16">
        <v>1</v>
      </c>
      <c r="P47" s="17"/>
      <c r="Q47" s="17"/>
      <c r="R47" s="17"/>
      <c r="S47" s="17"/>
      <c r="T47" s="17"/>
      <c r="U47" s="16">
        <v>10</v>
      </c>
      <c r="V47" s="17"/>
      <c r="W47" s="17"/>
      <c r="X47" s="17"/>
      <c r="Y47" s="17"/>
      <c r="Z47" s="17"/>
      <c r="AA47" s="17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</row>
    <row r="48" spans="1:55" x14ac:dyDescent="0.25">
      <c r="A48" s="10" t="str">
        <f t="shared" si="0"/>
        <v xml:space="preserve"> </v>
      </c>
      <c r="B48" s="21">
        <f t="shared" si="1"/>
        <v>42</v>
      </c>
      <c r="C48" s="17" t="s">
        <v>159</v>
      </c>
      <c r="D48" s="17" t="s">
        <v>160</v>
      </c>
      <c r="E48" s="14">
        <f>SUM(I48:BC48)</f>
        <v>17</v>
      </c>
      <c r="F48" s="15">
        <f>COUNTIF(I48:BC48,"=10")</f>
        <v>1</v>
      </c>
      <c r="G48" s="15">
        <f>COUNTIF(I48:BC48,"=9")</f>
        <v>0</v>
      </c>
      <c r="H48" s="15">
        <f>COUNTIF(I48:BC48,"=8")</f>
        <v>0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9"/>
      <c r="AC48" s="19"/>
      <c r="AD48" s="19"/>
      <c r="AE48" s="19"/>
      <c r="AF48" s="19"/>
      <c r="AG48" s="19"/>
      <c r="AH48" s="19">
        <v>10</v>
      </c>
      <c r="AI48" s="19">
        <v>7</v>
      </c>
      <c r="AJ48" s="19"/>
      <c r="AK48" s="19"/>
      <c r="AL48" s="19"/>
      <c r="AM48" s="19"/>
      <c r="AN48" s="19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</row>
    <row r="49" spans="1:55" x14ac:dyDescent="0.25">
      <c r="A49" s="10" t="str">
        <f t="shared" si="0"/>
        <v xml:space="preserve"> </v>
      </c>
      <c r="B49" s="21">
        <f t="shared" si="1"/>
        <v>42</v>
      </c>
      <c r="C49" s="13" t="s">
        <v>248</v>
      </c>
      <c r="D49" s="13" t="s">
        <v>249</v>
      </c>
      <c r="E49" s="14">
        <f>SUM(I49:BC49)</f>
        <v>17</v>
      </c>
      <c r="F49" s="15">
        <f>COUNTIF(I49:BC49,"=10")</f>
        <v>0</v>
      </c>
      <c r="G49" s="15">
        <f>COUNTIF(I49:BC49,"=9")</f>
        <v>0</v>
      </c>
      <c r="H49" s="15">
        <f>COUNTIF(I49:BC49,"=8")</f>
        <v>1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6">
        <v>8</v>
      </c>
      <c r="T49" s="17"/>
      <c r="U49" s="17"/>
      <c r="V49" s="17"/>
      <c r="W49" s="16">
        <v>2</v>
      </c>
      <c r="X49" s="16">
        <v>5</v>
      </c>
      <c r="Y49" s="17"/>
      <c r="Z49" s="17"/>
      <c r="AA49" s="17">
        <v>2</v>
      </c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</row>
    <row r="50" spans="1:55" x14ac:dyDescent="0.25">
      <c r="A50" s="10" t="str">
        <f t="shared" si="0"/>
        <v xml:space="preserve"> </v>
      </c>
      <c r="B50" s="21">
        <f t="shared" si="1"/>
        <v>42</v>
      </c>
      <c r="C50" s="17" t="s">
        <v>98</v>
      </c>
      <c r="D50" s="17" t="s">
        <v>86</v>
      </c>
      <c r="E50" s="14">
        <f>SUM(I50:BC50)</f>
        <v>17</v>
      </c>
      <c r="F50" s="15">
        <f>COUNTIF(I50:BC50,"=10")</f>
        <v>0</v>
      </c>
      <c r="G50" s="15">
        <f>COUNTIF(I50:BC50,"=9")</f>
        <v>0</v>
      </c>
      <c r="H50" s="15">
        <f>COUNTIF(I50:BC50,"=8")</f>
        <v>1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7">
        <v>4</v>
      </c>
      <c r="AP50" s="17">
        <v>5</v>
      </c>
      <c r="AQ50" s="17"/>
      <c r="AR50" s="17"/>
      <c r="AS50" s="17"/>
      <c r="AT50" s="17"/>
      <c r="AU50" s="17">
        <v>8</v>
      </c>
      <c r="AV50" s="17"/>
      <c r="AW50" s="17"/>
      <c r="AX50" s="17"/>
      <c r="AY50" s="17"/>
      <c r="AZ50" s="17"/>
      <c r="BA50" s="17"/>
      <c r="BB50" s="17"/>
      <c r="BC50" s="17"/>
    </row>
    <row r="51" spans="1:55" x14ac:dyDescent="0.25">
      <c r="A51" s="10" t="str">
        <f t="shared" si="0"/>
        <v xml:space="preserve"> </v>
      </c>
      <c r="B51" s="21">
        <f t="shared" si="1"/>
        <v>47</v>
      </c>
      <c r="C51" s="17" t="s">
        <v>296</v>
      </c>
      <c r="D51" s="17" t="s">
        <v>63</v>
      </c>
      <c r="E51" s="14">
        <f>SUM(I51:BC51)</f>
        <v>16</v>
      </c>
      <c r="F51" s="15">
        <f>COUNTIF(I51:BC51,"=10")</f>
        <v>1</v>
      </c>
      <c r="G51" s="15">
        <f>COUNTIF(I51:BC51,"=9")</f>
        <v>0</v>
      </c>
      <c r="H51" s="15">
        <f>COUNTIF(I51:BC51,"=8")</f>
        <v>0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7"/>
      <c r="AP51" s="17"/>
      <c r="AQ51" s="17"/>
      <c r="AR51" s="17"/>
      <c r="AS51" s="17"/>
      <c r="AT51" s="17"/>
      <c r="AU51" s="17"/>
      <c r="AV51" s="17"/>
      <c r="AW51" s="17"/>
      <c r="AX51" s="17">
        <v>6</v>
      </c>
      <c r="AY51" s="17">
        <v>10</v>
      </c>
      <c r="AZ51" s="17"/>
      <c r="BA51" s="17"/>
      <c r="BB51" s="17"/>
      <c r="BC51" s="17"/>
    </row>
    <row r="52" spans="1:55" x14ac:dyDescent="0.25">
      <c r="A52" s="10" t="str">
        <f t="shared" si="0"/>
        <v xml:space="preserve"> </v>
      </c>
      <c r="B52" s="21">
        <f t="shared" si="1"/>
        <v>47</v>
      </c>
      <c r="C52" s="13" t="s">
        <v>234</v>
      </c>
      <c r="D52" s="13" t="s">
        <v>72</v>
      </c>
      <c r="E52" s="14">
        <f>SUM(I52:BC52)</f>
        <v>16</v>
      </c>
      <c r="F52" s="15">
        <f>COUNTIF(I52:BC52,"=10")</f>
        <v>0</v>
      </c>
      <c r="G52" s="15">
        <f>COUNTIF(I52:BC52,"=9")</f>
        <v>0</v>
      </c>
      <c r="H52" s="15">
        <f>COUNTIF(I52:BC52,"=8")</f>
        <v>1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6">
        <v>8</v>
      </c>
      <c r="X52" s="17"/>
      <c r="Y52" s="17"/>
      <c r="Z52" s="17">
        <v>7</v>
      </c>
      <c r="AA52" s="17">
        <v>1</v>
      </c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</row>
    <row r="53" spans="1:55" x14ac:dyDescent="0.25">
      <c r="A53" s="10" t="str">
        <f t="shared" si="0"/>
        <v xml:space="preserve"> </v>
      </c>
      <c r="B53" s="21">
        <f t="shared" si="1"/>
        <v>47</v>
      </c>
      <c r="C53" s="13" t="s">
        <v>33</v>
      </c>
      <c r="D53" s="13" t="s">
        <v>34</v>
      </c>
      <c r="E53" s="14">
        <f>SUM(I53:BC53)</f>
        <v>16</v>
      </c>
      <c r="F53" s="15">
        <f>COUNTIF(I53:BC53,"=10")</f>
        <v>0</v>
      </c>
      <c r="G53" s="15">
        <f>COUNTIF(I53:BC53,"=9")</f>
        <v>0</v>
      </c>
      <c r="H53" s="15">
        <f>COUNTIF(I53:BC53,"=8")</f>
        <v>0</v>
      </c>
      <c r="I53" s="17"/>
      <c r="J53" s="17"/>
      <c r="K53" s="17"/>
      <c r="L53" s="17"/>
      <c r="M53" s="17"/>
      <c r="N53" s="17"/>
      <c r="O53" s="17"/>
      <c r="P53" s="17"/>
      <c r="Q53" s="16">
        <v>4</v>
      </c>
      <c r="R53" s="17"/>
      <c r="S53" s="17"/>
      <c r="T53" s="17"/>
      <c r="U53" s="17"/>
      <c r="V53" s="16">
        <v>2</v>
      </c>
      <c r="W53" s="17"/>
      <c r="X53" s="16">
        <v>4</v>
      </c>
      <c r="Y53" s="17"/>
      <c r="Z53" s="17">
        <v>6</v>
      </c>
      <c r="AA53" s="17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</row>
    <row r="54" spans="1:55" x14ac:dyDescent="0.25">
      <c r="A54" s="10" t="str">
        <f t="shared" si="0"/>
        <v xml:space="preserve"> </v>
      </c>
      <c r="B54" s="21">
        <f t="shared" si="1"/>
        <v>50</v>
      </c>
      <c r="C54" s="13" t="s">
        <v>209</v>
      </c>
      <c r="D54" s="13" t="s">
        <v>63</v>
      </c>
      <c r="E54" s="14">
        <f>SUM(I54:BC54)</f>
        <v>15</v>
      </c>
      <c r="F54" s="15">
        <f>COUNTIF(I54:BC54,"=10")</f>
        <v>1</v>
      </c>
      <c r="G54" s="15">
        <f>COUNTIF(I54:BC54,"=9")</f>
        <v>0</v>
      </c>
      <c r="H54" s="15">
        <f>COUNTIF(I54:BC54,"=8")</f>
        <v>0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6">
        <v>5</v>
      </c>
      <c r="X54" s="16">
        <v>10</v>
      </c>
      <c r="Y54" s="17"/>
      <c r="Z54" s="17"/>
      <c r="AA54" s="17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</row>
    <row r="55" spans="1:55" x14ac:dyDescent="0.25">
      <c r="A55" s="10" t="str">
        <f t="shared" si="0"/>
        <v xml:space="preserve"> </v>
      </c>
      <c r="B55" s="21">
        <f t="shared" si="1"/>
        <v>50</v>
      </c>
      <c r="C55" s="17" t="s">
        <v>231</v>
      </c>
      <c r="D55" s="17" t="s">
        <v>86</v>
      </c>
      <c r="E55" s="14">
        <f>SUM(I55:BC55)</f>
        <v>15</v>
      </c>
      <c r="F55" s="15">
        <f>COUNTIF(I55:BC55,"=10")</f>
        <v>0</v>
      </c>
      <c r="G55" s="15">
        <f>COUNTIF(I55:BC55,"=9")</f>
        <v>1</v>
      </c>
      <c r="H55" s="15">
        <f>COUNTIF(I55:BC55,"=8")</f>
        <v>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7"/>
      <c r="AP55" s="17">
        <v>6</v>
      </c>
      <c r="AQ55" s="17"/>
      <c r="AR55" s="17">
        <v>9</v>
      </c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</row>
    <row r="56" spans="1:55" x14ac:dyDescent="0.25">
      <c r="A56" s="10" t="str">
        <f t="shared" si="0"/>
        <v xml:space="preserve"> </v>
      </c>
      <c r="B56" s="21">
        <f t="shared" si="1"/>
        <v>50</v>
      </c>
      <c r="C56" s="13" t="s">
        <v>148</v>
      </c>
      <c r="D56" s="13" t="s">
        <v>76</v>
      </c>
      <c r="E56" s="14">
        <f>SUM(I56:BC56)</f>
        <v>15</v>
      </c>
      <c r="F56" s="15">
        <f>COUNTIF(I56:BC56,"=10")</f>
        <v>0</v>
      </c>
      <c r="G56" s="15">
        <f>COUNTIF(I56:BC56,"=9")</f>
        <v>0</v>
      </c>
      <c r="H56" s="15">
        <f>COUNTIF(I56:BC56,"=8")</f>
        <v>0</v>
      </c>
      <c r="I56" s="17"/>
      <c r="J56" s="17"/>
      <c r="K56" s="17"/>
      <c r="L56" s="17"/>
      <c r="M56" s="16">
        <v>7</v>
      </c>
      <c r="N56" s="17"/>
      <c r="O56" s="17"/>
      <c r="P56" s="17"/>
      <c r="Q56" s="16">
        <v>5</v>
      </c>
      <c r="R56" s="17"/>
      <c r="S56" s="16">
        <v>3</v>
      </c>
      <c r="T56" s="17"/>
      <c r="U56" s="17"/>
      <c r="V56" s="17"/>
      <c r="W56" s="17"/>
      <c r="X56" s="17"/>
      <c r="Y56" s="17"/>
      <c r="Z56" s="17"/>
      <c r="AA56" s="17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</row>
    <row r="57" spans="1:55" x14ac:dyDescent="0.25">
      <c r="A57" s="10" t="str">
        <f t="shared" si="0"/>
        <v xml:space="preserve"> </v>
      </c>
      <c r="B57" s="21">
        <f t="shared" si="1"/>
        <v>50</v>
      </c>
      <c r="C57" s="13" t="s">
        <v>205</v>
      </c>
      <c r="D57" s="13" t="s">
        <v>206</v>
      </c>
      <c r="E57" s="14">
        <f>SUM(I57:BC57)</f>
        <v>15</v>
      </c>
      <c r="F57" s="15">
        <f>COUNTIF(I57:BC57,"=10")</f>
        <v>0</v>
      </c>
      <c r="G57" s="15">
        <f>COUNTIF(I57:BC57,"=9")</f>
        <v>0</v>
      </c>
      <c r="H57" s="15">
        <f>COUNTIF(I57:BC57,"=8")</f>
        <v>0</v>
      </c>
      <c r="I57" s="17"/>
      <c r="J57" s="16">
        <v>7</v>
      </c>
      <c r="K57" s="16">
        <v>3</v>
      </c>
      <c r="L57" s="17"/>
      <c r="M57" s="17"/>
      <c r="N57" s="17"/>
      <c r="O57" s="16">
        <v>5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</row>
    <row r="58" spans="1:55" x14ac:dyDescent="0.25">
      <c r="A58" s="10" t="str">
        <f t="shared" si="0"/>
        <v xml:space="preserve"> </v>
      </c>
      <c r="B58" s="21">
        <f t="shared" si="1"/>
        <v>54</v>
      </c>
      <c r="C58" s="17" t="s">
        <v>269</v>
      </c>
      <c r="D58" s="17" t="s">
        <v>270</v>
      </c>
      <c r="E58" s="14">
        <f>SUM(I58:BC58)</f>
        <v>14</v>
      </c>
      <c r="F58" s="15">
        <f>COUNTIF(I58:BC58,"=10")</f>
        <v>1</v>
      </c>
      <c r="G58" s="15">
        <f>COUNTIF(I58:BC58,"=9")</f>
        <v>0</v>
      </c>
      <c r="H58" s="15">
        <f>COUNTIF(I58:BC58,"=8")</f>
        <v>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7"/>
      <c r="AP58" s="17"/>
      <c r="AQ58" s="17"/>
      <c r="AR58" s="17"/>
      <c r="AS58" s="17"/>
      <c r="AT58" s="17">
        <v>4</v>
      </c>
      <c r="AU58" s="17">
        <v>10</v>
      </c>
      <c r="AV58" s="17"/>
      <c r="AW58" s="17"/>
      <c r="AX58" s="17"/>
      <c r="AY58" s="17"/>
      <c r="AZ58" s="17"/>
      <c r="BA58" s="17"/>
      <c r="BB58" s="17"/>
      <c r="BC58" s="17"/>
    </row>
    <row r="59" spans="1:55" x14ac:dyDescent="0.25">
      <c r="A59" s="10" t="str">
        <f t="shared" si="0"/>
        <v xml:space="preserve"> </v>
      </c>
      <c r="B59" s="21">
        <f t="shared" si="1"/>
        <v>54</v>
      </c>
      <c r="C59" s="17" t="s">
        <v>169</v>
      </c>
      <c r="D59" s="17" t="s">
        <v>46</v>
      </c>
      <c r="E59" s="14">
        <f>SUM(I59:BC59)</f>
        <v>14</v>
      </c>
      <c r="F59" s="15">
        <f>COUNTIF(I59:BC59,"=10")</f>
        <v>0</v>
      </c>
      <c r="G59" s="15">
        <f>COUNTIF(I59:BC59,"=9")</f>
        <v>0</v>
      </c>
      <c r="H59" s="15">
        <f>COUNTIF(I59:BC59,"=8")</f>
        <v>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>
        <v>8</v>
      </c>
      <c r="AA59" s="17">
        <v>6</v>
      </c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</row>
    <row r="60" spans="1:55" x14ac:dyDescent="0.25">
      <c r="A60" s="10" t="str">
        <f t="shared" si="0"/>
        <v xml:space="preserve"> </v>
      </c>
      <c r="B60" s="21">
        <f t="shared" si="1"/>
        <v>54</v>
      </c>
      <c r="C60" s="13" t="s">
        <v>193</v>
      </c>
      <c r="D60" s="13" t="s">
        <v>194</v>
      </c>
      <c r="E60" s="14">
        <f>SUM(I60:BC60)</f>
        <v>14</v>
      </c>
      <c r="F60" s="15">
        <f>COUNTIF(I60:BC60,"=10")</f>
        <v>0</v>
      </c>
      <c r="G60" s="15">
        <f>COUNTIF(I60:BC60,"=9")</f>
        <v>0</v>
      </c>
      <c r="H60" s="15">
        <f>COUNTIF(I60:BC60,"=8")</f>
        <v>1</v>
      </c>
      <c r="I60" s="17"/>
      <c r="J60" s="17"/>
      <c r="K60" s="17"/>
      <c r="L60" s="16">
        <v>8</v>
      </c>
      <c r="M60" s="17"/>
      <c r="N60" s="16">
        <v>6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</row>
    <row r="61" spans="1:55" x14ac:dyDescent="0.25">
      <c r="A61" s="10" t="str">
        <f t="shared" si="0"/>
        <v xml:space="preserve"> </v>
      </c>
      <c r="B61" s="21">
        <f t="shared" si="1"/>
        <v>57</v>
      </c>
      <c r="C61" s="17" t="s">
        <v>278</v>
      </c>
      <c r="D61" s="17" t="s">
        <v>86</v>
      </c>
      <c r="E61" s="14">
        <f>SUM(I61:BC61)</f>
        <v>13</v>
      </c>
      <c r="F61" s="15">
        <f>COUNTIF(I61:BC61,"=10")</f>
        <v>1</v>
      </c>
      <c r="G61" s="15">
        <f>COUNTIF(I61:BC61,"=9")</f>
        <v>0</v>
      </c>
      <c r="H61" s="15">
        <f>COUNTIF(I61:BC61,"=8")</f>
        <v>0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7"/>
      <c r="AP61" s="17"/>
      <c r="AQ61" s="17"/>
      <c r="AR61" s="17"/>
      <c r="AS61" s="17"/>
      <c r="AT61" s="17"/>
      <c r="AU61" s="17"/>
      <c r="AV61" s="17">
        <v>3</v>
      </c>
      <c r="AW61" s="17">
        <v>10</v>
      </c>
      <c r="AX61" s="17"/>
      <c r="AY61" s="17"/>
      <c r="AZ61" s="17"/>
      <c r="BA61" s="17"/>
      <c r="BB61" s="17"/>
      <c r="BC61" s="17"/>
    </row>
    <row r="62" spans="1:55" x14ac:dyDescent="0.25">
      <c r="A62" s="10" t="str">
        <f t="shared" si="0"/>
        <v xml:space="preserve"> </v>
      </c>
      <c r="B62" s="21">
        <f t="shared" si="1"/>
        <v>57</v>
      </c>
      <c r="C62" s="13" t="s">
        <v>173</v>
      </c>
      <c r="D62" s="13" t="s">
        <v>174</v>
      </c>
      <c r="E62" s="14">
        <f>SUM(I62:BC62)</f>
        <v>13</v>
      </c>
      <c r="F62" s="15">
        <f>COUNTIF(I62:BC62,"=10")</f>
        <v>0</v>
      </c>
      <c r="G62" s="15">
        <f>COUNTIF(I62:BC62,"=9")</f>
        <v>0</v>
      </c>
      <c r="H62" s="15">
        <f>COUNTIF(I62:BC62,"=8")</f>
        <v>0</v>
      </c>
      <c r="I62" s="17"/>
      <c r="J62" s="17"/>
      <c r="K62" s="16">
        <v>1</v>
      </c>
      <c r="L62" s="16">
        <v>2</v>
      </c>
      <c r="M62" s="17"/>
      <c r="N62" s="16">
        <v>3</v>
      </c>
      <c r="O62" s="17"/>
      <c r="P62" s="16">
        <v>3</v>
      </c>
      <c r="Q62" s="16">
        <v>1</v>
      </c>
      <c r="R62" s="17"/>
      <c r="S62" s="17"/>
      <c r="T62" s="17"/>
      <c r="U62" s="17"/>
      <c r="V62" s="17"/>
      <c r="W62" s="17"/>
      <c r="X62" s="16">
        <v>3</v>
      </c>
      <c r="Y62" s="17"/>
      <c r="Z62" s="17"/>
      <c r="AA62" s="17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</row>
    <row r="63" spans="1:55" x14ac:dyDescent="0.25">
      <c r="A63" s="10" t="str">
        <f t="shared" si="0"/>
        <v xml:space="preserve"> </v>
      </c>
      <c r="B63" s="21">
        <f t="shared" si="1"/>
        <v>59</v>
      </c>
      <c r="C63" s="13" t="s">
        <v>60</v>
      </c>
      <c r="D63" s="13" t="s">
        <v>61</v>
      </c>
      <c r="E63" s="14">
        <f>SUM(I63:BC63)</f>
        <v>12</v>
      </c>
      <c r="F63" s="15">
        <f>COUNTIF(I63:BC63,"=10")</f>
        <v>0</v>
      </c>
      <c r="G63" s="15">
        <f>COUNTIF(I63:BC63,"=9")</f>
        <v>0</v>
      </c>
      <c r="H63" s="15">
        <f>COUNTIF(I63:BC63,"=8")</f>
        <v>0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6">
        <v>5</v>
      </c>
      <c r="Z63" s="16"/>
      <c r="AA63" s="16"/>
      <c r="AB63" s="18">
        <v>7</v>
      </c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</row>
    <row r="64" spans="1:55" x14ac:dyDescent="0.25">
      <c r="A64" s="10" t="str">
        <f t="shared" si="0"/>
        <v xml:space="preserve"> </v>
      </c>
      <c r="B64" s="21">
        <f t="shared" si="1"/>
        <v>59</v>
      </c>
      <c r="C64" s="13" t="s">
        <v>104</v>
      </c>
      <c r="D64" s="13" t="s">
        <v>105</v>
      </c>
      <c r="E64" s="14">
        <f>SUM(I64:BC64)</f>
        <v>12</v>
      </c>
      <c r="F64" s="15">
        <f>COUNTIF(I64:BC64,"=10")</f>
        <v>0</v>
      </c>
      <c r="G64" s="15">
        <f>COUNTIF(I64:BC64,"=9")</f>
        <v>0</v>
      </c>
      <c r="H64" s="15">
        <f>COUNTIF(I64:BC64,"=8")</f>
        <v>0</v>
      </c>
      <c r="I64" s="17"/>
      <c r="J64" s="16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7"/>
      <c r="AP64" s="17"/>
      <c r="AQ64" s="17"/>
      <c r="AR64" s="17">
        <v>5</v>
      </c>
      <c r="AS64" s="17"/>
      <c r="AT64" s="17">
        <v>7</v>
      </c>
      <c r="AU64" s="17"/>
      <c r="AV64" s="17"/>
      <c r="AW64" s="17"/>
      <c r="AX64" s="17"/>
      <c r="AY64" s="17"/>
      <c r="AZ64" s="17"/>
      <c r="BA64" s="17"/>
      <c r="BB64" s="17"/>
      <c r="BC64" s="17"/>
    </row>
    <row r="65" spans="1:55" x14ac:dyDescent="0.25">
      <c r="A65" s="10" t="str">
        <f t="shared" si="0"/>
        <v xml:space="preserve"> </v>
      </c>
      <c r="B65" s="21">
        <f t="shared" si="1"/>
        <v>61</v>
      </c>
      <c r="C65" s="17" t="s">
        <v>176</v>
      </c>
      <c r="D65" s="17" t="s">
        <v>177</v>
      </c>
      <c r="E65" s="14">
        <f>SUM(I65:BC65)</f>
        <v>11</v>
      </c>
      <c r="F65" s="15">
        <f>COUNTIF(I65:BC65,"=10")</f>
        <v>0</v>
      </c>
      <c r="G65" s="15">
        <f>COUNTIF(I65:BC65,"=9")</f>
        <v>1</v>
      </c>
      <c r="H65" s="15">
        <f>COUNTIF(I65:BC65,"=8")</f>
        <v>0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>
        <v>9</v>
      </c>
      <c r="AM65" s="19"/>
      <c r="AN65" s="19"/>
      <c r="AO65" s="17"/>
      <c r="AP65" s="17">
        <v>2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</row>
    <row r="66" spans="1:55" x14ac:dyDescent="0.25">
      <c r="A66" s="10" t="str">
        <f t="shared" si="0"/>
        <v xml:space="preserve"> </v>
      </c>
      <c r="B66" s="21">
        <f t="shared" si="1"/>
        <v>61</v>
      </c>
      <c r="C66" s="13" t="s">
        <v>192</v>
      </c>
      <c r="D66" s="13" t="s">
        <v>105</v>
      </c>
      <c r="E66" s="14">
        <f>SUM(I66:BC66)</f>
        <v>11</v>
      </c>
      <c r="F66" s="15">
        <f>COUNTIF(I66:BC66,"=10")</f>
        <v>0</v>
      </c>
      <c r="G66" s="15">
        <f>COUNTIF(I66:BC66,"=9")</f>
        <v>0</v>
      </c>
      <c r="H66" s="15">
        <f>COUNTIF(I66:BC66,"=8")</f>
        <v>1</v>
      </c>
      <c r="I66" s="17"/>
      <c r="J66" s="17"/>
      <c r="K66" s="17"/>
      <c r="L66" s="17"/>
      <c r="M66" s="17"/>
      <c r="N66" s="17"/>
      <c r="O66" s="17"/>
      <c r="P66" s="17"/>
      <c r="Q66" s="16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7"/>
      <c r="AP66" s="17"/>
      <c r="AQ66" s="17">
        <v>3</v>
      </c>
      <c r="AR66" s="17"/>
      <c r="AS66" s="17">
        <v>8</v>
      </c>
      <c r="AT66" s="17"/>
      <c r="AU66" s="17"/>
      <c r="AV66" s="17"/>
      <c r="AW66" s="17"/>
      <c r="AX66" s="17"/>
      <c r="AY66" s="17"/>
      <c r="AZ66" s="17"/>
      <c r="BA66" s="17"/>
      <c r="BB66" s="17"/>
      <c r="BC66" s="17"/>
    </row>
    <row r="67" spans="1:55" x14ac:dyDescent="0.25">
      <c r="A67" s="10" t="str">
        <f t="shared" si="0"/>
        <v xml:space="preserve"> </v>
      </c>
      <c r="B67" s="21">
        <f t="shared" si="1"/>
        <v>61</v>
      </c>
      <c r="C67" s="13" t="s">
        <v>302</v>
      </c>
      <c r="D67" s="13" t="s">
        <v>303</v>
      </c>
      <c r="E67" s="14">
        <f>SUM(I67:BC67)</f>
        <v>11</v>
      </c>
      <c r="F67" s="15">
        <f>COUNTIF(I67:BC67,"=10")</f>
        <v>0</v>
      </c>
      <c r="G67" s="15">
        <f>COUNTIF(I67:BC67,"=9")</f>
        <v>0</v>
      </c>
      <c r="H67" s="15">
        <f>COUNTIF(I67:BC67,"=8")</f>
        <v>1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>
        <v>8</v>
      </c>
      <c r="AZ67" s="17">
        <v>3</v>
      </c>
      <c r="BA67" s="17"/>
      <c r="BB67" s="17"/>
      <c r="BC67" s="17"/>
    </row>
    <row r="68" spans="1:55" x14ac:dyDescent="0.25">
      <c r="A68" s="10" t="str">
        <f t="shared" si="0"/>
        <v xml:space="preserve"> </v>
      </c>
      <c r="B68" s="21">
        <f t="shared" si="1"/>
        <v>64</v>
      </c>
      <c r="C68" s="13" t="s">
        <v>247</v>
      </c>
      <c r="D68" s="13" t="s">
        <v>32</v>
      </c>
      <c r="E68" s="14">
        <f>SUM(I68:BC68)</f>
        <v>10</v>
      </c>
      <c r="F68" s="15">
        <f>COUNTIF(I68:BC68,"=10")</f>
        <v>1</v>
      </c>
      <c r="G68" s="15">
        <f>COUNTIF(I68:BC68,"=9")</f>
        <v>0</v>
      </c>
      <c r="H68" s="15">
        <f>COUNTIF(I68:BC68,"=8")</f>
        <v>0</v>
      </c>
      <c r="I68" s="17"/>
      <c r="J68" s="17"/>
      <c r="K68" s="17"/>
      <c r="L68" s="17"/>
      <c r="M68" s="17"/>
      <c r="N68" s="17"/>
      <c r="O68" s="17"/>
      <c r="P68" s="17"/>
      <c r="Q68" s="16"/>
      <c r="R68" s="17"/>
      <c r="S68" s="17"/>
      <c r="T68" s="17"/>
      <c r="U68" s="17"/>
      <c r="V68" s="16"/>
      <c r="W68" s="17"/>
      <c r="X68" s="17"/>
      <c r="Y68" s="16"/>
      <c r="Z68" s="16"/>
      <c r="AA68" s="16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7"/>
      <c r="AP68" s="17"/>
      <c r="AQ68" s="17">
        <v>10</v>
      </c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</row>
    <row r="69" spans="1:55" x14ac:dyDescent="0.25">
      <c r="A69" s="10" t="str">
        <f t="shared" si="0"/>
        <v>NY</v>
      </c>
      <c r="B69" s="21">
        <f t="shared" si="1"/>
        <v>64</v>
      </c>
      <c r="C69" s="13" t="s">
        <v>311</v>
      </c>
      <c r="D69" s="13" t="s">
        <v>86</v>
      </c>
      <c r="E69" s="14">
        <f>SUM(I69:BC69)</f>
        <v>10</v>
      </c>
      <c r="F69" s="15">
        <f>COUNTIF(I69:BC69,"=10")</f>
        <v>1</v>
      </c>
      <c r="G69" s="15">
        <f>COUNTIF(I69:BC69,"=9")</f>
        <v>0</v>
      </c>
      <c r="H69" s="15">
        <f>COUNTIF(I69:BC69,"=8")</f>
        <v>0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>
        <v>10</v>
      </c>
      <c r="BA69" s="17"/>
      <c r="BB69" s="17"/>
      <c r="BC69" s="17"/>
    </row>
    <row r="70" spans="1:55" x14ac:dyDescent="0.25">
      <c r="A70" s="10" t="str">
        <f t="shared" ref="A70:A133" si="2">IF(SUM(I70:AY70)&lt;1,"NY"," ")</f>
        <v xml:space="preserve"> </v>
      </c>
      <c r="B70" s="21">
        <f t="shared" ref="B70:B133" si="3">_xlfn.RANK.EQ(E70,$E$5:$E$193,0)</f>
        <v>64</v>
      </c>
      <c r="C70" s="17" t="s">
        <v>44</v>
      </c>
      <c r="D70" s="17" t="s">
        <v>32</v>
      </c>
      <c r="E70" s="14">
        <f>SUM(I70:BC70)</f>
        <v>10</v>
      </c>
      <c r="F70" s="15">
        <f>COUNTIF(I70:BC70,"=10")</f>
        <v>0</v>
      </c>
      <c r="G70" s="15">
        <f>COUNTIF(I70:BC70,"=9")</f>
        <v>1</v>
      </c>
      <c r="H70" s="15">
        <f>COUNTIF(I70:BC70,"=8")</f>
        <v>0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9"/>
      <c r="AC70" s="19"/>
      <c r="AD70" s="19"/>
      <c r="AE70" s="19"/>
      <c r="AF70" s="19"/>
      <c r="AG70" s="19"/>
      <c r="AH70" s="19">
        <v>1</v>
      </c>
      <c r="AI70" s="19">
        <v>9</v>
      </c>
      <c r="AJ70" s="19"/>
      <c r="AK70" s="19"/>
      <c r="AL70" s="19"/>
      <c r="AM70" s="19"/>
      <c r="AN70" s="19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</row>
    <row r="71" spans="1:55" x14ac:dyDescent="0.25">
      <c r="A71" s="10" t="str">
        <f t="shared" si="2"/>
        <v xml:space="preserve"> </v>
      </c>
      <c r="B71" s="21">
        <f t="shared" si="3"/>
        <v>64</v>
      </c>
      <c r="C71" s="17" t="s">
        <v>67</v>
      </c>
      <c r="D71" s="17" t="s">
        <v>68</v>
      </c>
      <c r="E71" s="14">
        <f>SUM(I71:BC71)</f>
        <v>10</v>
      </c>
      <c r="F71" s="15">
        <f>COUNTIF(I71:BC71,"=10")</f>
        <v>0</v>
      </c>
      <c r="G71" s="15">
        <f>COUNTIF(I71:BC71,"=9")</f>
        <v>0</v>
      </c>
      <c r="H71" s="15">
        <f>COUNTIF(I71:BC71,"=8")</f>
        <v>1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9"/>
      <c r="AC71" s="19">
        <v>2</v>
      </c>
      <c r="AD71" s="19"/>
      <c r="AE71" s="19">
        <v>8</v>
      </c>
      <c r="AF71" s="19"/>
      <c r="AG71" s="19"/>
      <c r="AH71" s="19"/>
      <c r="AI71" s="19"/>
      <c r="AJ71" s="19"/>
      <c r="AK71" s="19"/>
      <c r="AL71" s="19"/>
      <c r="AM71" s="19"/>
      <c r="AN71" s="19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</row>
    <row r="72" spans="1:55" x14ac:dyDescent="0.25">
      <c r="A72" s="10" t="str">
        <f t="shared" si="2"/>
        <v xml:space="preserve"> </v>
      </c>
      <c r="B72" s="21">
        <f t="shared" si="3"/>
        <v>64</v>
      </c>
      <c r="C72" s="17" t="s">
        <v>45</v>
      </c>
      <c r="D72" s="17" t="s">
        <v>46</v>
      </c>
      <c r="E72" s="14">
        <f>SUM(I72:BC72)</f>
        <v>10</v>
      </c>
      <c r="F72" s="15">
        <f>COUNTIF(I72:BC72,"=10")</f>
        <v>0</v>
      </c>
      <c r="G72" s="15">
        <f>COUNTIF(I72:BC72,"=9")</f>
        <v>0</v>
      </c>
      <c r="H72" s="15">
        <f>COUNTIF(I72:BC72,"=8")</f>
        <v>0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9"/>
      <c r="AC72" s="19">
        <v>3</v>
      </c>
      <c r="AD72" s="19">
        <v>7</v>
      </c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  <row r="73" spans="1:55" x14ac:dyDescent="0.25">
      <c r="A73" s="10" t="str">
        <f t="shared" si="2"/>
        <v xml:space="preserve"> </v>
      </c>
      <c r="B73" s="21">
        <f t="shared" si="3"/>
        <v>64</v>
      </c>
      <c r="C73" s="13" t="s">
        <v>73</v>
      </c>
      <c r="D73" s="13" t="s">
        <v>74</v>
      </c>
      <c r="E73" s="14">
        <f>SUM(I73:BC73)</f>
        <v>10</v>
      </c>
      <c r="F73" s="15">
        <f>COUNTIF(I73:BC73,"=10")</f>
        <v>0</v>
      </c>
      <c r="G73" s="15">
        <f>COUNTIF(I73:BC73,"=9")</f>
        <v>0</v>
      </c>
      <c r="H73" s="15">
        <f>COUNTIF(I73:BC73,"=8")</f>
        <v>0</v>
      </c>
      <c r="I73" s="16">
        <v>4</v>
      </c>
      <c r="J73" s="16">
        <v>6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</row>
    <row r="74" spans="1:55" x14ac:dyDescent="0.25">
      <c r="A74" s="10" t="str">
        <f t="shared" si="2"/>
        <v xml:space="preserve"> </v>
      </c>
      <c r="B74" s="21">
        <f t="shared" si="3"/>
        <v>64</v>
      </c>
      <c r="C74" s="13" t="s">
        <v>165</v>
      </c>
      <c r="D74" s="13" t="s">
        <v>166</v>
      </c>
      <c r="E74" s="14">
        <f>SUM(I74:BC74)</f>
        <v>10</v>
      </c>
      <c r="F74" s="15">
        <f>COUNTIF(I74:BC74,"=10")</f>
        <v>0</v>
      </c>
      <c r="G74" s="15">
        <f>COUNTIF(I74:BC74,"=9")</f>
        <v>0</v>
      </c>
      <c r="H74" s="15">
        <f>COUNTIF(I74:BC74,"=8")</f>
        <v>0</v>
      </c>
      <c r="I74" s="17"/>
      <c r="J74" s="17"/>
      <c r="K74" s="17"/>
      <c r="L74" s="17"/>
      <c r="M74" s="17"/>
      <c r="N74" s="17"/>
      <c r="O74" s="17"/>
      <c r="P74" s="17"/>
      <c r="Q74" s="16">
        <v>2</v>
      </c>
      <c r="R74" s="17"/>
      <c r="S74" s="17"/>
      <c r="T74" s="17"/>
      <c r="U74" s="17"/>
      <c r="V74" s="16">
        <v>6</v>
      </c>
      <c r="W74" s="17"/>
      <c r="X74" s="17"/>
      <c r="Y74" s="16">
        <v>2</v>
      </c>
      <c r="Z74" s="16"/>
      <c r="AA74" s="16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</row>
    <row r="75" spans="1:55" x14ac:dyDescent="0.25">
      <c r="A75" s="10" t="str">
        <f t="shared" si="2"/>
        <v xml:space="preserve"> </v>
      </c>
      <c r="B75" s="21">
        <f t="shared" si="3"/>
        <v>64</v>
      </c>
      <c r="C75" s="13" t="s">
        <v>190</v>
      </c>
      <c r="D75" s="13" t="s">
        <v>63</v>
      </c>
      <c r="E75" s="14">
        <f>SUM(I75:BC75)</f>
        <v>10</v>
      </c>
      <c r="F75" s="15">
        <f>COUNTIF(I75:BC75,"=10")</f>
        <v>0</v>
      </c>
      <c r="G75" s="15">
        <f>COUNTIF(I75:BC75,"=9")</f>
        <v>0</v>
      </c>
      <c r="H75" s="15">
        <f>COUNTIF(I75:BC75,"=8")</f>
        <v>0</v>
      </c>
      <c r="I75" s="17"/>
      <c r="J75" s="17"/>
      <c r="K75" s="17"/>
      <c r="L75" s="17"/>
      <c r="M75" s="17"/>
      <c r="N75" s="17"/>
      <c r="O75" s="16">
        <v>3</v>
      </c>
      <c r="P75" s="17"/>
      <c r="Q75" s="17"/>
      <c r="R75" s="17"/>
      <c r="S75" s="17"/>
      <c r="T75" s="17"/>
      <c r="U75" s="17"/>
      <c r="V75" s="17"/>
      <c r="W75" s="16">
        <v>7</v>
      </c>
      <c r="X75" s="17"/>
      <c r="Y75" s="17"/>
      <c r="Z75" s="17"/>
      <c r="AA75" s="17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</row>
    <row r="76" spans="1:55" x14ac:dyDescent="0.25">
      <c r="A76" s="10" t="str">
        <f t="shared" si="2"/>
        <v xml:space="preserve"> </v>
      </c>
      <c r="B76" s="21">
        <f t="shared" si="3"/>
        <v>64</v>
      </c>
      <c r="C76" s="17" t="s">
        <v>298</v>
      </c>
      <c r="D76" s="17" t="s">
        <v>86</v>
      </c>
      <c r="E76" s="14">
        <f>SUM(I76:BC76)</f>
        <v>10</v>
      </c>
      <c r="F76" s="15">
        <f>COUNTIF(I76:BC76,"=10")</f>
        <v>0</v>
      </c>
      <c r="G76" s="15">
        <f>COUNTIF(I76:BC76,"=9")</f>
        <v>0</v>
      </c>
      <c r="H76" s="15">
        <f>COUNTIF(I76:BC76,"=8")</f>
        <v>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7"/>
      <c r="AP76" s="17"/>
      <c r="AQ76" s="17"/>
      <c r="AR76" s="17"/>
      <c r="AS76" s="17"/>
      <c r="AT76" s="17"/>
      <c r="AU76" s="17"/>
      <c r="AV76" s="17"/>
      <c r="AW76" s="17"/>
      <c r="AX76" s="17">
        <v>4</v>
      </c>
      <c r="AY76" s="17"/>
      <c r="AZ76" s="17">
        <v>6</v>
      </c>
      <c r="BA76" s="17"/>
      <c r="BB76" s="17"/>
      <c r="BC76" s="17"/>
    </row>
    <row r="77" spans="1:55" x14ac:dyDescent="0.25">
      <c r="A77" s="10" t="str">
        <f t="shared" si="2"/>
        <v xml:space="preserve"> </v>
      </c>
      <c r="B77" s="21">
        <f t="shared" si="3"/>
        <v>73</v>
      </c>
      <c r="C77" s="17" t="s">
        <v>64</v>
      </c>
      <c r="D77" s="17" t="s">
        <v>38</v>
      </c>
      <c r="E77" s="14">
        <f>SUM(I77:BC77)</f>
        <v>9</v>
      </c>
      <c r="F77" s="15">
        <f>COUNTIF(I77:BC77,"=10")</f>
        <v>0</v>
      </c>
      <c r="G77" s="15">
        <f>COUNTIF(I77:BC77,"=9")</f>
        <v>1</v>
      </c>
      <c r="H77" s="15">
        <f>COUNTIF(I77:BC77,"=8")</f>
        <v>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7"/>
      <c r="AP77" s="17">
        <v>9</v>
      </c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</row>
    <row r="78" spans="1:55" x14ac:dyDescent="0.25">
      <c r="A78" s="10" t="str">
        <f t="shared" si="2"/>
        <v xml:space="preserve"> </v>
      </c>
      <c r="B78" s="21">
        <f t="shared" si="3"/>
        <v>73</v>
      </c>
      <c r="C78" s="13" t="s">
        <v>227</v>
      </c>
      <c r="D78" s="13" t="s">
        <v>166</v>
      </c>
      <c r="E78" s="14">
        <f>SUM(I78:BC78)</f>
        <v>9</v>
      </c>
      <c r="F78" s="15">
        <f>COUNTIF(I78:BC78,"=10")</f>
        <v>0</v>
      </c>
      <c r="G78" s="15">
        <f>COUNTIF(I78:BC78,"=9")</f>
        <v>1</v>
      </c>
      <c r="H78" s="15">
        <f>COUNTIF(I78:BC78,"=8")</f>
        <v>0</v>
      </c>
      <c r="I78" s="17"/>
      <c r="J78" s="17"/>
      <c r="K78" s="17"/>
      <c r="L78" s="16">
        <v>9</v>
      </c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</row>
    <row r="79" spans="1:55" x14ac:dyDescent="0.25">
      <c r="A79" s="10" t="str">
        <f t="shared" si="2"/>
        <v xml:space="preserve"> </v>
      </c>
      <c r="B79" s="21">
        <f t="shared" si="3"/>
        <v>73</v>
      </c>
      <c r="C79" s="17" t="s">
        <v>295</v>
      </c>
      <c r="D79" s="17" t="s">
        <v>86</v>
      </c>
      <c r="E79" s="14">
        <f>SUM(I79:BC79)</f>
        <v>9</v>
      </c>
      <c r="F79" s="15">
        <f>COUNTIF(I79:BC79,"=10")</f>
        <v>0</v>
      </c>
      <c r="G79" s="15">
        <f>COUNTIF(I79:BC79,"=9")</f>
        <v>1</v>
      </c>
      <c r="H79" s="15">
        <f>COUNTIF(I79:BC79,"=8")</f>
        <v>0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7"/>
      <c r="AP79" s="17"/>
      <c r="AQ79" s="17"/>
      <c r="AR79" s="17"/>
      <c r="AS79" s="17"/>
      <c r="AT79" s="17"/>
      <c r="AU79" s="17"/>
      <c r="AV79" s="17"/>
      <c r="AW79" s="17"/>
      <c r="AX79" s="17">
        <v>9</v>
      </c>
      <c r="AY79" s="17"/>
      <c r="AZ79" s="17"/>
      <c r="BA79" s="17"/>
      <c r="BB79" s="17"/>
      <c r="BC79" s="17"/>
    </row>
    <row r="80" spans="1:55" x14ac:dyDescent="0.25">
      <c r="A80" s="10" t="str">
        <f t="shared" si="2"/>
        <v xml:space="preserve"> </v>
      </c>
      <c r="B80" s="21">
        <f t="shared" si="3"/>
        <v>73</v>
      </c>
      <c r="C80" s="17" t="s">
        <v>301</v>
      </c>
      <c r="D80" s="17" t="s">
        <v>86</v>
      </c>
      <c r="E80" s="14">
        <f>SUM(I80:BC80)</f>
        <v>9</v>
      </c>
      <c r="F80" s="15">
        <f>COUNTIF(I80:BC80,"=10")</f>
        <v>0</v>
      </c>
      <c r="G80" s="15">
        <f>COUNTIF(I80:BC80,"=9")</f>
        <v>1</v>
      </c>
      <c r="H80" s="15">
        <f>COUNTIF(I80:BC80,"=8")</f>
        <v>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>
        <v>9</v>
      </c>
      <c r="AZ80" s="17"/>
      <c r="BA80" s="17"/>
      <c r="BB80" s="17"/>
      <c r="BC80" s="17"/>
    </row>
    <row r="81" spans="1:55" x14ac:dyDescent="0.25">
      <c r="A81" s="10" t="str">
        <f t="shared" si="2"/>
        <v>NY</v>
      </c>
      <c r="B81" s="21">
        <f t="shared" si="3"/>
        <v>73</v>
      </c>
      <c r="C81" s="13" t="s">
        <v>312</v>
      </c>
      <c r="D81" s="13" t="s">
        <v>287</v>
      </c>
      <c r="E81" s="14">
        <f>SUM(I81:BC81)</f>
        <v>9</v>
      </c>
      <c r="F81" s="15">
        <f>COUNTIF(I81:BC81,"=10")</f>
        <v>0</v>
      </c>
      <c r="G81" s="15">
        <f>COUNTIF(I81:BC81,"=9")</f>
        <v>1</v>
      </c>
      <c r="H81" s="15">
        <f>COUNTIF(I81:BC81,"=8")</f>
        <v>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>
        <v>9</v>
      </c>
      <c r="BA81" s="17"/>
      <c r="BB81" s="17"/>
      <c r="BC81" s="17"/>
    </row>
    <row r="82" spans="1:55" x14ac:dyDescent="0.25">
      <c r="A82" s="10" t="str">
        <f t="shared" si="2"/>
        <v xml:space="preserve"> </v>
      </c>
      <c r="B82" s="21">
        <f t="shared" si="3"/>
        <v>73</v>
      </c>
      <c r="C82" s="13" t="s">
        <v>146</v>
      </c>
      <c r="D82" s="13" t="s">
        <v>147</v>
      </c>
      <c r="E82" s="14">
        <f>SUM(I82:BC82)</f>
        <v>9</v>
      </c>
      <c r="F82" s="15">
        <f>COUNTIF(I82:BC82,"=10")</f>
        <v>0</v>
      </c>
      <c r="G82" s="15">
        <f>COUNTIF(I82:BC82,"=9")</f>
        <v>0</v>
      </c>
      <c r="H82" s="15">
        <f>COUNTIF(I82:BC82,"=8")</f>
        <v>1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6">
        <v>1</v>
      </c>
      <c r="T82" s="17"/>
      <c r="U82" s="17"/>
      <c r="V82" s="17"/>
      <c r="W82" s="17"/>
      <c r="X82" s="16">
        <v>8</v>
      </c>
      <c r="Y82" s="17"/>
      <c r="Z82" s="17"/>
      <c r="AA82" s="17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</row>
    <row r="83" spans="1:55" x14ac:dyDescent="0.25">
      <c r="A83" s="10" t="str">
        <f t="shared" si="2"/>
        <v xml:space="preserve"> </v>
      </c>
      <c r="B83" s="21">
        <f t="shared" si="3"/>
        <v>73</v>
      </c>
      <c r="C83" s="17" t="s">
        <v>157</v>
      </c>
      <c r="D83" s="17" t="s">
        <v>158</v>
      </c>
      <c r="E83" s="14">
        <f>SUM(I83:BC83)</f>
        <v>9</v>
      </c>
      <c r="F83" s="15">
        <f>COUNTIF(I83:BC83,"=10")</f>
        <v>0</v>
      </c>
      <c r="G83" s="15">
        <f>COUNTIF(I83:BC83,"=9")</f>
        <v>0</v>
      </c>
      <c r="H83" s="15">
        <f>COUNTIF(I83:BC83,"=8")</f>
        <v>0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9"/>
      <c r="AC83" s="19"/>
      <c r="AD83" s="19"/>
      <c r="AE83" s="19"/>
      <c r="AF83" s="19"/>
      <c r="AG83" s="19"/>
      <c r="AH83" s="19"/>
      <c r="AI83" s="19"/>
      <c r="AJ83" s="19"/>
      <c r="AK83" s="19">
        <v>6</v>
      </c>
      <c r="AL83" s="19"/>
      <c r="AM83" s="19">
        <v>3</v>
      </c>
      <c r="AN83" s="19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</row>
    <row r="84" spans="1:55" x14ac:dyDescent="0.25">
      <c r="A84" s="10" t="str">
        <f t="shared" si="2"/>
        <v xml:space="preserve"> </v>
      </c>
      <c r="B84" s="21">
        <f t="shared" si="3"/>
        <v>73</v>
      </c>
      <c r="C84" s="17" t="s">
        <v>288</v>
      </c>
      <c r="D84" s="17" t="s">
        <v>89</v>
      </c>
      <c r="E84" s="14">
        <f>SUM(I84:BC84)</f>
        <v>9</v>
      </c>
      <c r="F84" s="15">
        <f>COUNTIF(I84:BC84,"=10")</f>
        <v>0</v>
      </c>
      <c r="G84" s="15">
        <f>COUNTIF(I84:BC84,"=9")</f>
        <v>0</v>
      </c>
      <c r="H84" s="15">
        <f>COUNTIF(I84:BC84,"=8")</f>
        <v>0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7"/>
      <c r="AP84" s="17"/>
      <c r="AQ84" s="17"/>
      <c r="AR84" s="17"/>
      <c r="AS84" s="17"/>
      <c r="AT84" s="17"/>
      <c r="AU84" s="17"/>
      <c r="AV84" s="17"/>
      <c r="AW84" s="17">
        <v>2</v>
      </c>
      <c r="AX84" s="17">
        <v>7</v>
      </c>
      <c r="AY84" s="17"/>
      <c r="AZ84" s="17"/>
      <c r="BA84" s="17"/>
      <c r="BB84" s="17"/>
      <c r="BC84" s="17"/>
    </row>
    <row r="85" spans="1:55" x14ac:dyDescent="0.25">
      <c r="A85" s="10" t="str">
        <f t="shared" si="2"/>
        <v xml:space="preserve"> </v>
      </c>
      <c r="B85" s="21">
        <f t="shared" si="3"/>
        <v>81</v>
      </c>
      <c r="C85" s="17" t="s">
        <v>97</v>
      </c>
      <c r="D85" s="17" t="s">
        <v>63</v>
      </c>
      <c r="E85" s="14">
        <f>SUM(I85:BC85)</f>
        <v>8</v>
      </c>
      <c r="F85" s="15">
        <f>COUNTIF(I85:BC85,"=10")</f>
        <v>0</v>
      </c>
      <c r="G85" s="15">
        <f>COUNTIF(I85:BC85,"=9")</f>
        <v>0</v>
      </c>
      <c r="H85" s="15">
        <f>COUNTIF(I85:BC85,"=8")</f>
        <v>1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7"/>
      <c r="AP85" s="17">
        <v>8</v>
      </c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</row>
    <row r="86" spans="1:55" x14ac:dyDescent="0.25">
      <c r="A86" s="10" t="str">
        <f t="shared" si="2"/>
        <v xml:space="preserve"> </v>
      </c>
      <c r="B86" s="21">
        <f t="shared" si="3"/>
        <v>81</v>
      </c>
      <c r="C86" s="17" t="s">
        <v>219</v>
      </c>
      <c r="D86" s="17" t="s">
        <v>63</v>
      </c>
      <c r="E86" s="14">
        <f>SUM(I86:BC86)</f>
        <v>8</v>
      </c>
      <c r="F86" s="15">
        <f>COUNTIF(I86:BC86,"=10")</f>
        <v>0</v>
      </c>
      <c r="G86" s="15">
        <f>COUNTIF(I86:BC86,"=9")</f>
        <v>0</v>
      </c>
      <c r="H86" s="15">
        <f>COUNTIF(I86:BC86,"=8")</f>
        <v>1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>
        <v>8</v>
      </c>
      <c r="AM86" s="19"/>
      <c r="AN86" s="19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</row>
    <row r="87" spans="1:55" x14ac:dyDescent="0.25">
      <c r="A87" s="10" t="str">
        <f t="shared" si="2"/>
        <v xml:space="preserve"> </v>
      </c>
      <c r="B87" s="21">
        <f t="shared" si="3"/>
        <v>81</v>
      </c>
      <c r="C87" s="13" t="s">
        <v>232</v>
      </c>
      <c r="D87" s="13" t="s">
        <v>233</v>
      </c>
      <c r="E87" s="14">
        <f>SUM(I87:BC87)</f>
        <v>8</v>
      </c>
      <c r="F87" s="15">
        <f>COUNTIF(I87:BC87,"=10")</f>
        <v>0</v>
      </c>
      <c r="G87" s="15">
        <f>COUNTIF(I87:BC87,"=9")</f>
        <v>0</v>
      </c>
      <c r="H87" s="15">
        <f>COUNTIF(I87:BC87,"=8")</f>
        <v>1</v>
      </c>
      <c r="I87" s="17"/>
      <c r="J87" s="17"/>
      <c r="K87" s="17"/>
      <c r="L87" s="17"/>
      <c r="M87" s="17"/>
      <c r="N87" s="17"/>
      <c r="O87" s="17"/>
      <c r="P87" s="16">
        <v>8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</row>
    <row r="88" spans="1:55" x14ac:dyDescent="0.25">
      <c r="A88" s="10" t="str">
        <f t="shared" si="2"/>
        <v>NY</v>
      </c>
      <c r="B88" s="21">
        <f t="shared" si="3"/>
        <v>81</v>
      </c>
      <c r="C88" s="17" t="s">
        <v>313</v>
      </c>
      <c r="D88" s="17" t="s">
        <v>166</v>
      </c>
      <c r="E88" s="14">
        <f>SUM(I88:BC88)</f>
        <v>8</v>
      </c>
      <c r="F88" s="15">
        <f>COUNTIF(I88:BC88,"=10")</f>
        <v>0</v>
      </c>
      <c r="G88" s="15">
        <f>COUNTIF(I88:BC88,"=9")</f>
        <v>0</v>
      </c>
      <c r="H88" s="15">
        <f>COUNTIF(I88:BC88,"=8")</f>
        <v>1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>
        <v>8</v>
      </c>
      <c r="BA88" s="17"/>
      <c r="BB88" s="17"/>
      <c r="BC88" s="17"/>
    </row>
    <row r="89" spans="1:55" x14ac:dyDescent="0.25">
      <c r="A89" s="10" t="str">
        <f t="shared" si="2"/>
        <v xml:space="preserve"> </v>
      </c>
      <c r="B89" s="21">
        <f t="shared" si="3"/>
        <v>81</v>
      </c>
      <c r="C89" s="13" t="s">
        <v>35</v>
      </c>
      <c r="D89" s="13" t="s">
        <v>36</v>
      </c>
      <c r="E89" s="14">
        <f>SUM(I89:BC89)</f>
        <v>8</v>
      </c>
      <c r="F89" s="15">
        <f>COUNTIF(I89:BC89,"=10")</f>
        <v>0</v>
      </c>
      <c r="G89" s="15">
        <f>COUNTIF(I89:BC89,"=9")</f>
        <v>0</v>
      </c>
      <c r="H89" s="15">
        <f>COUNTIF(I89:BC89,"=8")</f>
        <v>0</v>
      </c>
      <c r="I89" s="17"/>
      <c r="J89" s="16">
        <v>3</v>
      </c>
      <c r="K89" s="16">
        <v>5</v>
      </c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</row>
    <row r="90" spans="1:55" x14ac:dyDescent="0.25">
      <c r="A90" s="10" t="str">
        <f t="shared" si="2"/>
        <v xml:space="preserve"> </v>
      </c>
      <c r="B90" s="21">
        <f t="shared" si="3"/>
        <v>81</v>
      </c>
      <c r="C90" s="13" t="s">
        <v>237</v>
      </c>
      <c r="D90" s="13" t="s">
        <v>46</v>
      </c>
      <c r="E90" s="14">
        <f>SUM(I90:BC90)</f>
        <v>8</v>
      </c>
      <c r="F90" s="15">
        <f>COUNTIF(I90:BC90,"=10")</f>
        <v>0</v>
      </c>
      <c r="G90" s="15">
        <f>COUNTIF(I90:BC90,"=9")</f>
        <v>0</v>
      </c>
      <c r="H90" s="15">
        <f>COUNTIF(I90:BC90,"=8")</f>
        <v>0</v>
      </c>
      <c r="I90" s="17"/>
      <c r="J90" s="16">
        <v>1</v>
      </c>
      <c r="K90" s="17"/>
      <c r="L90" s="17"/>
      <c r="M90" s="17"/>
      <c r="N90" s="17"/>
      <c r="O90" s="17"/>
      <c r="P90" s="16">
        <v>7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</row>
    <row r="91" spans="1:55" x14ac:dyDescent="0.25">
      <c r="A91" s="10" t="str">
        <f t="shared" si="2"/>
        <v xml:space="preserve"> </v>
      </c>
      <c r="B91" s="21">
        <f t="shared" si="3"/>
        <v>81</v>
      </c>
      <c r="C91" s="17" t="s">
        <v>299</v>
      </c>
      <c r="D91" s="17" t="s">
        <v>309</v>
      </c>
      <c r="E91" s="14">
        <f>SUM(I91:BC91)</f>
        <v>8</v>
      </c>
      <c r="F91" s="15">
        <f>COUNTIF(I91:BC91,"=10")</f>
        <v>0</v>
      </c>
      <c r="G91" s="15">
        <f>COUNTIF(I91:BC91,"=9")</f>
        <v>0</v>
      </c>
      <c r="H91" s="15">
        <f>COUNTIF(I91:BC91,"=8")</f>
        <v>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7"/>
      <c r="AP91" s="17"/>
      <c r="AQ91" s="17"/>
      <c r="AR91" s="17"/>
      <c r="AS91" s="17"/>
      <c r="AT91" s="17"/>
      <c r="AU91" s="17"/>
      <c r="AV91" s="17"/>
      <c r="AW91" s="17"/>
      <c r="AX91" s="17">
        <v>3</v>
      </c>
      <c r="AY91" s="17">
        <v>5</v>
      </c>
      <c r="AZ91" s="17"/>
      <c r="BA91" s="17"/>
      <c r="BB91" s="17"/>
      <c r="BC91" s="17"/>
    </row>
    <row r="92" spans="1:55" x14ac:dyDescent="0.25">
      <c r="A92" s="10" t="str">
        <f t="shared" si="2"/>
        <v xml:space="preserve"> </v>
      </c>
      <c r="B92" s="21">
        <f t="shared" si="3"/>
        <v>81</v>
      </c>
      <c r="C92" s="13" t="s">
        <v>151</v>
      </c>
      <c r="D92" s="13" t="s">
        <v>319</v>
      </c>
      <c r="E92" s="14">
        <f>SUM(I92:BC92)</f>
        <v>8</v>
      </c>
      <c r="F92" s="15">
        <f>COUNTIF(I92:BC92,"=10")</f>
        <v>0</v>
      </c>
      <c r="G92" s="15">
        <f>COUNTIF(I92:BC92,"=9")</f>
        <v>0</v>
      </c>
      <c r="H92" s="15">
        <f>COUNTIF(I92:BC92,"=8")</f>
        <v>0</v>
      </c>
      <c r="I92" s="17"/>
      <c r="J92" s="17"/>
      <c r="K92" s="16"/>
      <c r="L92" s="17"/>
      <c r="M92" s="17"/>
      <c r="N92" s="17"/>
      <c r="O92" s="16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7"/>
      <c r="AP92" s="17"/>
      <c r="AQ92" s="17">
        <v>6</v>
      </c>
      <c r="AR92" s="17"/>
      <c r="AS92" s="17"/>
      <c r="AT92" s="17"/>
      <c r="AU92" s="17"/>
      <c r="AV92" s="17"/>
      <c r="AW92" s="17"/>
      <c r="AX92" s="17"/>
      <c r="AY92" s="17"/>
      <c r="AZ92" s="17">
        <v>2</v>
      </c>
      <c r="BA92" s="17"/>
      <c r="BB92" s="17"/>
      <c r="BC92" s="17"/>
    </row>
    <row r="93" spans="1:55" x14ac:dyDescent="0.25">
      <c r="A93" s="10" t="str">
        <f t="shared" si="2"/>
        <v xml:space="preserve"> </v>
      </c>
      <c r="B93" s="21">
        <f t="shared" si="3"/>
        <v>89</v>
      </c>
      <c r="C93" s="17" t="s">
        <v>27</v>
      </c>
      <c r="D93" s="17" t="s">
        <v>28</v>
      </c>
      <c r="E93" s="14">
        <f>SUM(I93:BC93)</f>
        <v>7</v>
      </c>
      <c r="F93" s="15">
        <f>COUNTIF(I93:BC93,"=10")</f>
        <v>0</v>
      </c>
      <c r="G93" s="15">
        <f>COUNTIF(I93:BC93,"=9")</f>
        <v>0</v>
      </c>
      <c r="H93" s="15">
        <f>COUNTIF(I93:BC93,"=8")</f>
        <v>0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>
        <v>7</v>
      </c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</row>
    <row r="94" spans="1:55" x14ac:dyDescent="0.25">
      <c r="A94" s="10" t="str">
        <f t="shared" si="2"/>
        <v xml:space="preserve"> </v>
      </c>
      <c r="B94" s="21">
        <f t="shared" si="3"/>
        <v>89</v>
      </c>
      <c r="C94" s="17" t="s">
        <v>75</v>
      </c>
      <c r="D94" s="17" t="s">
        <v>76</v>
      </c>
      <c r="E94" s="14">
        <f>SUM(I94:BC94)</f>
        <v>7</v>
      </c>
      <c r="F94" s="15">
        <f>COUNTIF(I94:BC94,"=10")</f>
        <v>0</v>
      </c>
      <c r="G94" s="15">
        <f>COUNTIF(I94:BC94,"=9")</f>
        <v>0</v>
      </c>
      <c r="H94" s="15">
        <f>COUNTIF(I94:BC94,"=8")</f>
        <v>0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9"/>
      <c r="AC94" s="19"/>
      <c r="AD94" s="19"/>
      <c r="AE94" s="19"/>
      <c r="AF94" s="19"/>
      <c r="AG94" s="19">
        <v>7</v>
      </c>
      <c r="AH94" s="19"/>
      <c r="AI94" s="19"/>
      <c r="AJ94" s="19"/>
      <c r="AK94" s="19"/>
      <c r="AL94" s="19"/>
      <c r="AM94" s="19"/>
      <c r="AN94" s="19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</row>
    <row r="95" spans="1:55" x14ac:dyDescent="0.25">
      <c r="A95" s="10" t="str">
        <f t="shared" si="2"/>
        <v xml:space="preserve"> </v>
      </c>
      <c r="B95" s="21">
        <f t="shared" si="3"/>
        <v>89</v>
      </c>
      <c r="C95" s="13" t="s">
        <v>140</v>
      </c>
      <c r="D95" s="13" t="s">
        <v>141</v>
      </c>
      <c r="E95" s="14">
        <f>SUM(I95:BC95)</f>
        <v>7</v>
      </c>
      <c r="F95" s="15">
        <f>COUNTIF(I95:BC95,"=10")</f>
        <v>0</v>
      </c>
      <c r="G95" s="15">
        <f>COUNTIF(I95:BC95,"=9")</f>
        <v>0</v>
      </c>
      <c r="H95" s="15">
        <f>COUNTIF(I95:BC95,"=8")</f>
        <v>0</v>
      </c>
      <c r="I95" s="16">
        <v>7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</row>
    <row r="96" spans="1:55" x14ac:dyDescent="0.25">
      <c r="A96" s="10" t="str">
        <f t="shared" si="2"/>
        <v xml:space="preserve"> </v>
      </c>
      <c r="B96" s="21">
        <f t="shared" si="3"/>
        <v>89</v>
      </c>
      <c r="C96" s="13" t="s">
        <v>191</v>
      </c>
      <c r="D96" s="13" t="s">
        <v>101</v>
      </c>
      <c r="E96" s="14">
        <f>SUM(I96:BC96)</f>
        <v>7</v>
      </c>
      <c r="F96" s="15">
        <f>COUNTIF(I96:BC96,"=10")</f>
        <v>0</v>
      </c>
      <c r="G96" s="15">
        <f>COUNTIF(I96:BC96,"=9")</f>
        <v>0</v>
      </c>
      <c r="H96" s="15">
        <f>COUNTIF(I96:BC96,"=8")</f>
        <v>0</v>
      </c>
      <c r="I96" s="17"/>
      <c r="J96" s="17"/>
      <c r="K96" s="16">
        <v>7</v>
      </c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</row>
    <row r="97" spans="1:55" x14ac:dyDescent="0.25">
      <c r="A97" s="10" t="str">
        <f t="shared" si="2"/>
        <v xml:space="preserve"> </v>
      </c>
      <c r="B97" s="21">
        <f t="shared" si="3"/>
        <v>89</v>
      </c>
      <c r="C97" s="13" t="s">
        <v>201</v>
      </c>
      <c r="D97" s="13" t="s">
        <v>145</v>
      </c>
      <c r="E97" s="14">
        <f>SUM(I97:BC97)</f>
        <v>7</v>
      </c>
      <c r="F97" s="15">
        <f>COUNTIF(I97:BC97,"=10")</f>
        <v>0</v>
      </c>
      <c r="G97" s="15">
        <f>COUNTIF(I97:BC97,"=9")</f>
        <v>0</v>
      </c>
      <c r="H97" s="15">
        <f>COUNTIF(I97:BC97,"=8")</f>
        <v>0</v>
      </c>
      <c r="I97" s="17"/>
      <c r="J97" s="17"/>
      <c r="K97" s="17"/>
      <c r="L97" s="17"/>
      <c r="M97" s="17"/>
      <c r="N97" s="17"/>
      <c r="O97" s="17"/>
      <c r="P97" s="16">
        <v>7</v>
      </c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</row>
    <row r="98" spans="1:55" x14ac:dyDescent="0.25">
      <c r="A98" s="10" t="str">
        <f t="shared" si="2"/>
        <v xml:space="preserve"> </v>
      </c>
      <c r="B98" s="21">
        <f t="shared" si="3"/>
        <v>89</v>
      </c>
      <c r="C98" s="17" t="s">
        <v>218</v>
      </c>
      <c r="D98" s="17" t="s">
        <v>86</v>
      </c>
      <c r="E98" s="14">
        <f>SUM(I98:BC98)</f>
        <v>7</v>
      </c>
      <c r="F98" s="15">
        <f>COUNTIF(I98:BC98,"=10")</f>
        <v>0</v>
      </c>
      <c r="G98" s="15">
        <f>COUNTIF(I98:BC98,"=9")</f>
        <v>0</v>
      </c>
      <c r="H98" s="15">
        <f>COUNTIF(I98:BC98,"=8")</f>
        <v>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9"/>
      <c r="AC98" s="19"/>
      <c r="AD98" s="19"/>
      <c r="AE98" s="19"/>
      <c r="AF98" s="19">
        <v>4</v>
      </c>
      <c r="AG98" s="19">
        <v>3</v>
      </c>
      <c r="AH98" s="19"/>
      <c r="AI98" s="19"/>
      <c r="AJ98" s="19"/>
      <c r="AK98" s="19"/>
      <c r="AL98" s="19"/>
      <c r="AM98" s="19"/>
      <c r="AN98" s="19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</row>
    <row r="99" spans="1:55" x14ac:dyDescent="0.25">
      <c r="A99" s="10" t="str">
        <f t="shared" si="2"/>
        <v xml:space="preserve"> </v>
      </c>
      <c r="B99" s="21">
        <f t="shared" si="3"/>
        <v>89</v>
      </c>
      <c r="C99" s="17" t="s">
        <v>223</v>
      </c>
      <c r="D99" s="17" t="s">
        <v>63</v>
      </c>
      <c r="E99" s="14">
        <f>SUM(I99:BC99)</f>
        <v>7</v>
      </c>
      <c r="F99" s="15">
        <f>COUNTIF(I99:BC99,"=10")</f>
        <v>0</v>
      </c>
      <c r="G99" s="15">
        <f>COUNTIF(I99:BC99,"=9")</f>
        <v>0</v>
      </c>
      <c r="H99" s="15">
        <f>COUNTIF(I99:BC99,"=8")</f>
        <v>0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>
        <v>7</v>
      </c>
      <c r="AM99" s="19"/>
      <c r="AN99" s="19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</row>
    <row r="100" spans="1:55" x14ac:dyDescent="0.25">
      <c r="A100" s="10" t="str">
        <f t="shared" si="2"/>
        <v xml:space="preserve"> </v>
      </c>
      <c r="B100" s="21">
        <f t="shared" si="3"/>
        <v>89</v>
      </c>
      <c r="C100" s="13" t="s">
        <v>238</v>
      </c>
      <c r="D100" s="13" t="s">
        <v>42</v>
      </c>
      <c r="E100" s="14">
        <f>SUM(I100:BC100)</f>
        <v>7</v>
      </c>
      <c r="F100" s="15">
        <f>COUNTIF(I100:BC100,"=10")</f>
        <v>0</v>
      </c>
      <c r="G100" s="15">
        <f>COUNTIF(I100:BC100,"=9")</f>
        <v>0</v>
      </c>
      <c r="H100" s="15">
        <f>COUNTIF(I100:BC100,"=8")</f>
        <v>0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6">
        <v>7</v>
      </c>
      <c r="U100" s="17"/>
      <c r="V100" s="17"/>
      <c r="W100" s="17"/>
      <c r="X100" s="17"/>
      <c r="Y100" s="17"/>
      <c r="Z100" s="17"/>
      <c r="AA100" s="17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</row>
    <row r="101" spans="1:55" x14ac:dyDescent="0.25">
      <c r="A101" s="10" t="str">
        <f t="shared" si="2"/>
        <v xml:space="preserve"> </v>
      </c>
      <c r="B101" s="21">
        <f t="shared" si="3"/>
        <v>89</v>
      </c>
      <c r="C101" s="13" t="s">
        <v>253</v>
      </c>
      <c r="D101" s="13" t="s">
        <v>150</v>
      </c>
      <c r="E101" s="14">
        <f>SUM(I101:BC101)</f>
        <v>7</v>
      </c>
      <c r="F101" s="15">
        <f>COUNTIF(I101:BC101,"=10")</f>
        <v>0</v>
      </c>
      <c r="G101" s="15">
        <f>COUNTIF(I101:BC101,"=9")</f>
        <v>0</v>
      </c>
      <c r="H101" s="15">
        <f>COUNTIF(I101:BC101,"=8")</f>
        <v>0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6"/>
      <c r="U101" s="17"/>
      <c r="V101" s="17"/>
      <c r="W101" s="17"/>
      <c r="X101" s="17"/>
      <c r="Y101" s="17"/>
      <c r="Z101" s="17"/>
      <c r="AA101" s="17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7">
        <v>7</v>
      </c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</row>
    <row r="102" spans="1:55" x14ac:dyDescent="0.25">
      <c r="A102" s="10" t="str">
        <f t="shared" si="2"/>
        <v xml:space="preserve"> </v>
      </c>
      <c r="B102" s="21">
        <f t="shared" si="3"/>
        <v>89</v>
      </c>
      <c r="C102" s="17" t="s">
        <v>257</v>
      </c>
      <c r="D102" s="17" t="s">
        <v>86</v>
      </c>
      <c r="E102" s="14">
        <f>SUM(I102:BC102)</f>
        <v>7</v>
      </c>
      <c r="F102" s="15">
        <f>COUNTIF(I102:BC102,"=10")</f>
        <v>0</v>
      </c>
      <c r="G102" s="15">
        <f>COUNTIF(I102:BC102,"=9")</f>
        <v>0</v>
      </c>
      <c r="H102" s="15">
        <f>COUNTIF(I102:BC102,"=8")</f>
        <v>0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>
        <v>6</v>
      </c>
      <c r="AN102" s="19"/>
      <c r="AO102" s="17"/>
      <c r="AP102" s="17"/>
      <c r="AQ102" s="17"/>
      <c r="AR102" s="17"/>
      <c r="AS102" s="17"/>
      <c r="AT102" s="17"/>
      <c r="AU102" s="17">
        <v>1</v>
      </c>
      <c r="AV102" s="17"/>
      <c r="AW102" s="17"/>
      <c r="AX102" s="17"/>
      <c r="AY102" s="17"/>
      <c r="AZ102" s="17"/>
      <c r="BA102" s="17"/>
      <c r="BB102" s="17"/>
      <c r="BC102" s="17"/>
    </row>
    <row r="103" spans="1:55" x14ac:dyDescent="0.25">
      <c r="A103" s="10" t="str">
        <f t="shared" si="2"/>
        <v xml:space="preserve"> </v>
      </c>
      <c r="B103" s="21">
        <f t="shared" si="3"/>
        <v>89</v>
      </c>
      <c r="C103" s="17" t="s">
        <v>271</v>
      </c>
      <c r="D103" s="17" t="s">
        <v>270</v>
      </c>
      <c r="E103" s="14">
        <f>SUM(I103:BC103)</f>
        <v>7</v>
      </c>
      <c r="F103" s="15">
        <f>COUNTIF(I103:BC103,"=10")</f>
        <v>0</v>
      </c>
      <c r="G103" s="15">
        <f>COUNTIF(I103:BC103,"=9")</f>
        <v>0</v>
      </c>
      <c r="H103" s="15">
        <f>COUNTIF(I103:BC103,"=8")</f>
        <v>0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7"/>
      <c r="AP103" s="17"/>
      <c r="AQ103" s="17"/>
      <c r="AR103" s="17"/>
      <c r="AS103" s="17"/>
      <c r="AT103" s="17">
        <v>3</v>
      </c>
      <c r="AU103" s="17">
        <v>4</v>
      </c>
      <c r="AV103" s="17"/>
      <c r="AW103" s="17"/>
      <c r="AX103" s="17"/>
      <c r="AY103" s="17"/>
      <c r="AZ103" s="17"/>
      <c r="BA103" s="17"/>
      <c r="BB103" s="17"/>
      <c r="BC103" s="17"/>
    </row>
    <row r="104" spans="1:55" x14ac:dyDescent="0.25">
      <c r="A104" s="10" t="str">
        <f t="shared" si="2"/>
        <v xml:space="preserve"> </v>
      </c>
      <c r="B104" s="21">
        <f t="shared" si="3"/>
        <v>89</v>
      </c>
      <c r="C104" s="17" t="s">
        <v>273</v>
      </c>
      <c r="D104" s="17" t="s">
        <v>166</v>
      </c>
      <c r="E104" s="14">
        <f>SUM(I104:BC104)</f>
        <v>7</v>
      </c>
      <c r="F104" s="15">
        <f>COUNTIF(I104:BC104,"=10")</f>
        <v>0</v>
      </c>
      <c r="G104" s="15">
        <f>COUNTIF(I104:BC104,"=9")</f>
        <v>0</v>
      </c>
      <c r="H104" s="15">
        <f>COUNTIF(I104:BC104,"=8")</f>
        <v>0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7"/>
      <c r="AP104" s="17"/>
      <c r="AQ104" s="17"/>
      <c r="AR104" s="17"/>
      <c r="AS104" s="17"/>
      <c r="AT104" s="17"/>
      <c r="AU104" s="17">
        <v>7</v>
      </c>
      <c r="AV104" s="17"/>
      <c r="AW104" s="17"/>
      <c r="AX104" s="17"/>
      <c r="AY104" s="17"/>
      <c r="AZ104" s="17"/>
      <c r="BA104" s="17"/>
      <c r="BB104" s="17"/>
      <c r="BC104" s="17"/>
    </row>
    <row r="105" spans="1:55" x14ac:dyDescent="0.25">
      <c r="A105" s="10" t="str">
        <f t="shared" si="2"/>
        <v xml:space="preserve"> </v>
      </c>
      <c r="B105" s="21">
        <f t="shared" si="3"/>
        <v>89</v>
      </c>
      <c r="C105" s="17" t="s">
        <v>283</v>
      </c>
      <c r="D105" s="17" t="s">
        <v>86</v>
      </c>
      <c r="E105" s="14">
        <f>SUM(I105:BC105)</f>
        <v>7</v>
      </c>
      <c r="F105" s="15">
        <f>COUNTIF(I105:BC105,"=10")</f>
        <v>0</v>
      </c>
      <c r="G105" s="15">
        <f>COUNTIF(I105:BC105,"=9")</f>
        <v>0</v>
      </c>
      <c r="H105" s="15">
        <f>COUNTIF(I105:BC105,"=8")</f>
        <v>0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7"/>
      <c r="AP105" s="17"/>
      <c r="AQ105" s="17"/>
      <c r="AR105" s="17"/>
      <c r="AS105" s="17"/>
      <c r="AT105" s="17"/>
      <c r="AU105" s="17"/>
      <c r="AV105" s="17"/>
      <c r="AW105" s="17">
        <v>7</v>
      </c>
      <c r="AX105" s="17"/>
      <c r="AY105" s="17"/>
      <c r="AZ105" s="17"/>
      <c r="BA105" s="17"/>
      <c r="BB105" s="17"/>
      <c r="BC105" s="17"/>
    </row>
    <row r="106" spans="1:55" x14ac:dyDescent="0.25">
      <c r="A106" s="10" t="str">
        <f t="shared" si="2"/>
        <v>NY</v>
      </c>
      <c r="B106" s="21">
        <f t="shared" si="3"/>
        <v>89</v>
      </c>
      <c r="C106" s="13" t="s">
        <v>314</v>
      </c>
      <c r="D106" s="13" t="s">
        <v>315</v>
      </c>
      <c r="E106" s="14">
        <f>SUM(I106:BC106)</f>
        <v>7</v>
      </c>
      <c r="F106" s="15">
        <f>COUNTIF(I106:BC106,"=10")</f>
        <v>0</v>
      </c>
      <c r="G106" s="15">
        <f>COUNTIF(I106:BC106,"=9")</f>
        <v>0</v>
      </c>
      <c r="H106" s="15">
        <f>COUNTIF(I106:BC106,"=8")</f>
        <v>0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>
        <v>7</v>
      </c>
      <c r="BA106" s="17"/>
      <c r="BB106" s="17"/>
      <c r="BC106" s="17"/>
    </row>
    <row r="107" spans="1:55" x14ac:dyDescent="0.25">
      <c r="A107" s="10" t="str">
        <f t="shared" si="2"/>
        <v xml:space="preserve"> </v>
      </c>
      <c r="B107" s="21">
        <f t="shared" si="3"/>
        <v>103</v>
      </c>
      <c r="C107" s="13" t="s">
        <v>39</v>
      </c>
      <c r="D107" s="13" t="s">
        <v>40</v>
      </c>
      <c r="E107" s="14">
        <f>SUM(I107:BC107)</f>
        <v>6</v>
      </c>
      <c r="F107" s="15">
        <f>COUNTIF(I107:BC107,"=10")</f>
        <v>0</v>
      </c>
      <c r="G107" s="15">
        <f>COUNTIF(I107:BC107,"=9")</f>
        <v>0</v>
      </c>
      <c r="H107" s="15">
        <f>COUNTIF(I107:BC107,"=8")</f>
        <v>0</v>
      </c>
      <c r="I107" s="17"/>
      <c r="J107" s="17"/>
      <c r="K107" s="16">
        <v>4</v>
      </c>
      <c r="L107" s="17"/>
      <c r="M107" s="17"/>
      <c r="N107" s="17"/>
      <c r="O107" s="16">
        <v>2</v>
      </c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</row>
    <row r="108" spans="1:55" x14ac:dyDescent="0.25">
      <c r="A108" s="10" t="str">
        <f t="shared" si="2"/>
        <v xml:space="preserve"> </v>
      </c>
      <c r="B108" s="21">
        <f t="shared" si="3"/>
        <v>103</v>
      </c>
      <c r="C108" s="17" t="s">
        <v>62</v>
      </c>
      <c r="D108" s="17" t="s">
        <v>63</v>
      </c>
      <c r="E108" s="14">
        <f>SUM(I108:BC108)</f>
        <v>6</v>
      </c>
      <c r="F108" s="15">
        <f>COUNTIF(I108:BC108,"=10")</f>
        <v>0</v>
      </c>
      <c r="G108" s="15">
        <f>COUNTIF(I108:BC108,"=9")</f>
        <v>0</v>
      </c>
      <c r="H108" s="15">
        <f>COUNTIF(I108:BC108,"=8")</f>
        <v>0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9">
        <v>6</v>
      </c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</row>
    <row r="109" spans="1:55" x14ac:dyDescent="0.25">
      <c r="A109" s="10" t="str">
        <f t="shared" si="2"/>
        <v xml:space="preserve"> </v>
      </c>
      <c r="B109" s="21">
        <f t="shared" si="3"/>
        <v>103</v>
      </c>
      <c r="C109" s="13" t="s">
        <v>71</v>
      </c>
      <c r="D109" s="13" t="s">
        <v>72</v>
      </c>
      <c r="E109" s="14">
        <f>SUM(I109:BC109)</f>
        <v>6</v>
      </c>
      <c r="F109" s="15">
        <f>COUNTIF(I109:BC109,"=10")</f>
        <v>0</v>
      </c>
      <c r="G109" s="15">
        <f>COUNTIF(I109:BC109,"=9")</f>
        <v>0</v>
      </c>
      <c r="H109" s="15">
        <f>COUNTIF(I109:BC109,"=8")</f>
        <v>0</v>
      </c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6">
        <v>6</v>
      </c>
      <c r="V109" s="17"/>
      <c r="W109" s="17"/>
      <c r="X109" s="17"/>
      <c r="Y109" s="17"/>
      <c r="Z109" s="17"/>
      <c r="AA109" s="17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</row>
    <row r="110" spans="1:55" x14ac:dyDescent="0.25">
      <c r="A110" s="10" t="str">
        <f t="shared" si="2"/>
        <v xml:space="preserve"> </v>
      </c>
      <c r="B110" s="21">
        <f t="shared" si="3"/>
        <v>103</v>
      </c>
      <c r="C110" s="13" t="s">
        <v>77</v>
      </c>
      <c r="D110" s="13" t="s">
        <v>78</v>
      </c>
      <c r="E110" s="14">
        <f>SUM(I110:BC110)</f>
        <v>6</v>
      </c>
      <c r="F110" s="15">
        <f>COUNTIF(I110:BC110,"=10")</f>
        <v>0</v>
      </c>
      <c r="G110" s="15">
        <f>COUNTIF(I110:BC110,"=9")</f>
        <v>0</v>
      </c>
      <c r="H110" s="15">
        <f>COUNTIF(I110:BC110,"=8")</f>
        <v>0</v>
      </c>
      <c r="I110" s="17"/>
      <c r="J110" s="17"/>
      <c r="K110" s="17"/>
      <c r="L110" s="17"/>
      <c r="M110" s="17"/>
      <c r="N110" s="17"/>
      <c r="O110" s="16">
        <v>6</v>
      </c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</row>
    <row r="111" spans="1:55" x14ac:dyDescent="0.25">
      <c r="A111" s="10" t="str">
        <f t="shared" si="2"/>
        <v xml:space="preserve"> </v>
      </c>
      <c r="B111" s="21">
        <f t="shared" si="3"/>
        <v>103</v>
      </c>
      <c r="C111" s="17" t="s">
        <v>102</v>
      </c>
      <c r="D111" s="17" t="s">
        <v>86</v>
      </c>
      <c r="E111" s="14">
        <f>SUM(I111:BC111)</f>
        <v>6</v>
      </c>
      <c r="F111" s="15">
        <f>COUNTIF(I111:BC111,"=10")</f>
        <v>0</v>
      </c>
      <c r="G111" s="15">
        <f>COUNTIF(I111:BC111,"=9")</f>
        <v>0</v>
      </c>
      <c r="H111" s="15">
        <f>COUNTIF(I111:BC111,"=8")</f>
        <v>0</v>
      </c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>
        <v>6</v>
      </c>
      <c r="AM111" s="19"/>
      <c r="AN111" s="19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</row>
    <row r="112" spans="1:55" x14ac:dyDescent="0.25">
      <c r="A112" s="10" t="str">
        <f t="shared" si="2"/>
        <v xml:space="preserve"> </v>
      </c>
      <c r="B112" s="21">
        <f t="shared" si="3"/>
        <v>103</v>
      </c>
      <c r="C112" s="13" t="s">
        <v>106</v>
      </c>
      <c r="D112" s="13" t="s">
        <v>107</v>
      </c>
      <c r="E112" s="14">
        <f>SUM(I112:BC112)</f>
        <v>6</v>
      </c>
      <c r="F112" s="15">
        <f>COUNTIF(I112:BC112,"=10")</f>
        <v>0</v>
      </c>
      <c r="G112" s="15">
        <f>COUNTIF(I112:BC112,"=9")</f>
        <v>0</v>
      </c>
      <c r="H112" s="15">
        <f>COUNTIF(I112:BC112,"=8")</f>
        <v>0</v>
      </c>
      <c r="I112" s="16">
        <v>6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</row>
    <row r="113" spans="1:55" x14ac:dyDescent="0.25">
      <c r="A113" s="10" t="str">
        <f t="shared" si="2"/>
        <v xml:space="preserve"> </v>
      </c>
      <c r="B113" s="21">
        <f t="shared" si="3"/>
        <v>103</v>
      </c>
      <c r="C113" s="17" t="s">
        <v>110</v>
      </c>
      <c r="D113" s="17" t="s">
        <v>111</v>
      </c>
      <c r="E113" s="14">
        <f>SUM(I113:BC113)</f>
        <v>6</v>
      </c>
      <c r="F113" s="15">
        <f>COUNTIF(I113:BC113,"=10")</f>
        <v>0</v>
      </c>
      <c r="G113" s="15">
        <f>COUNTIF(I113:BC113,"=9")</f>
        <v>0</v>
      </c>
      <c r="H113" s="15">
        <f>COUNTIF(I113:BC113,"=8")</f>
        <v>0</v>
      </c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9"/>
      <c r="AC113" s="19"/>
      <c r="AD113" s="19"/>
      <c r="AE113" s="19"/>
      <c r="AF113" s="19">
        <v>6</v>
      </c>
      <c r="AG113" s="19"/>
      <c r="AH113" s="19"/>
      <c r="AI113" s="19"/>
      <c r="AJ113" s="19"/>
      <c r="AK113" s="19"/>
      <c r="AL113" s="19"/>
      <c r="AM113" s="19"/>
      <c r="AN113" s="19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</row>
    <row r="114" spans="1:55" x14ac:dyDescent="0.25">
      <c r="A114" s="10" t="str">
        <f t="shared" si="2"/>
        <v xml:space="preserve"> </v>
      </c>
      <c r="B114" s="21">
        <f t="shared" si="3"/>
        <v>103</v>
      </c>
      <c r="C114" s="17" t="s">
        <v>131</v>
      </c>
      <c r="D114" s="17" t="s">
        <v>132</v>
      </c>
      <c r="E114" s="14">
        <f>SUM(I114:BC114)</f>
        <v>6</v>
      </c>
      <c r="F114" s="15">
        <f>COUNTIF(I114:BC114,"=10")</f>
        <v>0</v>
      </c>
      <c r="G114" s="15">
        <f>COUNTIF(I114:BC114,"=9")</f>
        <v>0</v>
      </c>
      <c r="H114" s="15">
        <f>COUNTIF(I114:BC114,"=8")</f>
        <v>0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9"/>
      <c r="AC114" s="19"/>
      <c r="AD114" s="19">
        <v>1</v>
      </c>
      <c r="AE114" s="19"/>
      <c r="AF114" s="19"/>
      <c r="AG114" s="19"/>
      <c r="AH114" s="19"/>
      <c r="AI114" s="19"/>
      <c r="AJ114" s="19">
        <v>5</v>
      </c>
      <c r="AK114" s="19"/>
      <c r="AL114" s="19"/>
      <c r="AM114" s="19"/>
      <c r="AN114" s="19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</row>
    <row r="115" spans="1:55" x14ac:dyDescent="0.25">
      <c r="A115" s="10" t="str">
        <f t="shared" si="2"/>
        <v xml:space="preserve"> </v>
      </c>
      <c r="B115" s="21">
        <f t="shared" si="3"/>
        <v>103</v>
      </c>
      <c r="C115" s="17" t="s">
        <v>161</v>
      </c>
      <c r="D115" s="17" t="s">
        <v>162</v>
      </c>
      <c r="E115" s="14">
        <f>SUM(I115:BC115)</f>
        <v>6</v>
      </c>
      <c r="F115" s="15">
        <f>COUNTIF(I115:BC115,"=10")</f>
        <v>0</v>
      </c>
      <c r="G115" s="15">
        <f>COUNTIF(I115:BC115,"=9")</f>
        <v>0</v>
      </c>
      <c r="H115" s="15">
        <f>COUNTIF(I115:BC115,"=8")</f>
        <v>0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>
        <v>5</v>
      </c>
      <c r="AM115" s="19"/>
      <c r="AN115" s="19"/>
      <c r="AO115" s="17">
        <v>1</v>
      </c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</row>
    <row r="116" spans="1:55" x14ac:dyDescent="0.25">
      <c r="A116" s="10" t="str">
        <f t="shared" si="2"/>
        <v xml:space="preserve"> </v>
      </c>
      <c r="B116" s="21">
        <f t="shared" si="3"/>
        <v>103</v>
      </c>
      <c r="C116" s="13" t="s">
        <v>179</v>
      </c>
      <c r="D116" s="13" t="s">
        <v>180</v>
      </c>
      <c r="E116" s="14">
        <f>SUM(I116:BC116)</f>
        <v>6</v>
      </c>
      <c r="F116" s="15">
        <f>COUNTIF(I116:BC116,"=10")</f>
        <v>0</v>
      </c>
      <c r="G116" s="15">
        <f>COUNTIF(I116:BC116,"=9")</f>
        <v>0</v>
      </c>
      <c r="H116" s="15">
        <f>COUNTIF(I116:BC116,"=8")</f>
        <v>0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6">
        <v>4</v>
      </c>
      <c r="V116" s="17"/>
      <c r="W116" s="17"/>
      <c r="X116" s="17"/>
      <c r="Y116" s="17"/>
      <c r="Z116" s="17"/>
      <c r="AA116" s="17"/>
      <c r="AB116" s="19"/>
      <c r="AC116" s="19"/>
      <c r="AD116" s="19"/>
      <c r="AE116" s="19"/>
      <c r="AF116" s="19">
        <v>2</v>
      </c>
      <c r="AG116" s="19"/>
      <c r="AH116" s="19"/>
      <c r="AI116" s="19"/>
      <c r="AJ116" s="19"/>
      <c r="AK116" s="19"/>
      <c r="AL116" s="19"/>
      <c r="AM116" s="19"/>
      <c r="AN116" s="19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</row>
    <row r="117" spans="1:55" x14ac:dyDescent="0.25">
      <c r="A117" s="10" t="str">
        <f t="shared" si="2"/>
        <v xml:space="preserve"> </v>
      </c>
      <c r="B117" s="21">
        <f t="shared" si="3"/>
        <v>103</v>
      </c>
      <c r="C117" s="13" t="s">
        <v>187</v>
      </c>
      <c r="D117" s="13" t="s">
        <v>171</v>
      </c>
      <c r="E117" s="14">
        <f>SUM(I117:BC117)</f>
        <v>6</v>
      </c>
      <c r="F117" s="15">
        <f>COUNTIF(I117:BC117,"=10")</f>
        <v>0</v>
      </c>
      <c r="G117" s="15">
        <f>COUNTIF(I117:BC117,"=9")</f>
        <v>0</v>
      </c>
      <c r="H117" s="15">
        <f>COUNTIF(I117:BC117,"=8")</f>
        <v>0</v>
      </c>
      <c r="I117" s="17"/>
      <c r="J117" s="17"/>
      <c r="K117" s="17"/>
      <c r="L117" s="17"/>
      <c r="M117" s="16">
        <v>6</v>
      </c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</row>
    <row r="118" spans="1:55" x14ac:dyDescent="0.25">
      <c r="A118" s="10" t="str">
        <f t="shared" si="2"/>
        <v xml:space="preserve"> </v>
      </c>
      <c r="B118" s="21">
        <f t="shared" si="3"/>
        <v>103</v>
      </c>
      <c r="C118" s="17" t="s">
        <v>211</v>
      </c>
      <c r="D118" s="17" t="s">
        <v>86</v>
      </c>
      <c r="E118" s="14">
        <f>SUM(I118:BC118)</f>
        <v>6</v>
      </c>
      <c r="F118" s="15">
        <f>COUNTIF(I118:BC118,"=10")</f>
        <v>0</v>
      </c>
      <c r="G118" s="15">
        <f>COUNTIF(I118:BC118,"=9")</f>
        <v>0</v>
      </c>
      <c r="H118" s="15">
        <f>COUNTIF(I118:BC118,"=8")</f>
        <v>0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9"/>
      <c r="AC118" s="19">
        <v>6</v>
      </c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</row>
    <row r="119" spans="1:55" x14ac:dyDescent="0.25">
      <c r="A119" s="10" t="str">
        <f t="shared" si="2"/>
        <v xml:space="preserve"> </v>
      </c>
      <c r="B119" s="21">
        <f t="shared" si="3"/>
        <v>103</v>
      </c>
      <c r="C119" s="17" t="s">
        <v>217</v>
      </c>
      <c r="D119" s="17" t="s">
        <v>50</v>
      </c>
      <c r="E119" s="14">
        <f>SUM(I119:BC119)</f>
        <v>6</v>
      </c>
      <c r="F119" s="15">
        <f>COUNTIF(I119:BC119,"=10")</f>
        <v>0</v>
      </c>
      <c r="G119" s="15">
        <f>COUNTIF(I119:BC119,"=9")</f>
        <v>0</v>
      </c>
      <c r="H119" s="15">
        <f>COUNTIF(I119:BC119,"=8")</f>
        <v>0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9"/>
      <c r="AC119" s="19"/>
      <c r="AD119" s="19"/>
      <c r="AE119" s="19">
        <v>4</v>
      </c>
      <c r="AF119" s="19"/>
      <c r="AG119" s="19">
        <v>2</v>
      </c>
      <c r="AH119" s="19"/>
      <c r="AI119" s="19"/>
      <c r="AJ119" s="19"/>
      <c r="AK119" s="19"/>
      <c r="AL119" s="19"/>
      <c r="AM119" s="19"/>
      <c r="AN119" s="19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</row>
    <row r="120" spans="1:55" x14ac:dyDescent="0.25">
      <c r="A120" s="10" t="str">
        <f t="shared" si="2"/>
        <v xml:space="preserve"> </v>
      </c>
      <c r="B120" s="21">
        <f t="shared" si="3"/>
        <v>103</v>
      </c>
      <c r="C120" s="17" t="s">
        <v>222</v>
      </c>
      <c r="D120" s="17" t="s">
        <v>166</v>
      </c>
      <c r="E120" s="14">
        <f>SUM(I120:BC120)</f>
        <v>6</v>
      </c>
      <c r="F120" s="15">
        <f>COUNTIF(I120:BC120,"=10")</f>
        <v>0</v>
      </c>
      <c r="G120" s="15">
        <f>COUNTIF(I120:BC120,"=9")</f>
        <v>0</v>
      </c>
      <c r="H120" s="15">
        <f>COUNTIF(I120:BC120,"=8")</f>
        <v>0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9"/>
      <c r="AC120" s="19">
        <v>1</v>
      </c>
      <c r="AD120" s="19"/>
      <c r="AE120" s="19"/>
      <c r="AF120" s="19">
        <v>3</v>
      </c>
      <c r="AG120" s="19"/>
      <c r="AH120" s="19">
        <v>2</v>
      </c>
      <c r="AI120" s="19"/>
      <c r="AJ120" s="19"/>
      <c r="AK120" s="19"/>
      <c r="AL120" s="19"/>
      <c r="AM120" s="19"/>
      <c r="AN120" s="19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</row>
    <row r="121" spans="1:55" x14ac:dyDescent="0.25">
      <c r="A121" s="10" t="str">
        <f t="shared" si="2"/>
        <v xml:space="preserve"> </v>
      </c>
      <c r="B121" s="21">
        <f t="shared" si="3"/>
        <v>103</v>
      </c>
      <c r="C121" s="17" t="s">
        <v>258</v>
      </c>
      <c r="D121" s="17" t="s">
        <v>38</v>
      </c>
      <c r="E121" s="14">
        <f>SUM(I121:BC121)</f>
        <v>6</v>
      </c>
      <c r="F121" s="15">
        <f>COUNTIF(I121:BC121,"=10")</f>
        <v>0</v>
      </c>
      <c r="G121" s="15">
        <f>COUNTIF(I121:BC121,"=9")</f>
        <v>0</v>
      </c>
      <c r="H121" s="15">
        <f>COUNTIF(I121:BC121,"=8")</f>
        <v>0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9"/>
      <c r="AC121" s="19"/>
      <c r="AD121" s="19">
        <v>2</v>
      </c>
      <c r="AE121" s="19">
        <v>3</v>
      </c>
      <c r="AF121" s="19">
        <v>1</v>
      </c>
      <c r="AG121" s="19"/>
      <c r="AH121" s="19"/>
      <c r="AI121" s="19"/>
      <c r="AJ121" s="19"/>
      <c r="AK121" s="19"/>
      <c r="AL121" s="19"/>
      <c r="AM121" s="19"/>
      <c r="AN121" s="19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</row>
    <row r="122" spans="1:55" x14ac:dyDescent="0.25">
      <c r="A122" s="10" t="str">
        <f t="shared" si="2"/>
        <v xml:space="preserve"> </v>
      </c>
      <c r="B122" s="21">
        <f t="shared" si="3"/>
        <v>103</v>
      </c>
      <c r="C122" s="17" t="s">
        <v>275</v>
      </c>
      <c r="D122" s="17" t="s">
        <v>152</v>
      </c>
      <c r="E122" s="14">
        <f>SUM(I122:BC122)</f>
        <v>6</v>
      </c>
      <c r="F122" s="15">
        <f>COUNTIF(I122:BC122,"=10")</f>
        <v>0</v>
      </c>
      <c r="G122" s="15">
        <f>COUNTIF(I122:BC122,"=9")</f>
        <v>0</v>
      </c>
      <c r="H122" s="15">
        <f>COUNTIF(I122:BC122,"=8")</f>
        <v>0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7"/>
      <c r="AP122" s="17"/>
      <c r="AQ122" s="17"/>
      <c r="AR122" s="17"/>
      <c r="AS122" s="17"/>
      <c r="AT122" s="17"/>
      <c r="AU122" s="17"/>
      <c r="AV122" s="17">
        <v>6</v>
      </c>
      <c r="AW122" s="17"/>
      <c r="AX122" s="17"/>
      <c r="AY122" s="17"/>
      <c r="AZ122" s="17"/>
      <c r="BA122" s="17"/>
      <c r="BB122" s="17"/>
      <c r="BC122" s="17"/>
    </row>
    <row r="123" spans="1:55" x14ac:dyDescent="0.25">
      <c r="A123" s="10" t="str">
        <f t="shared" si="2"/>
        <v xml:space="preserve"> </v>
      </c>
      <c r="B123" s="21">
        <f t="shared" si="3"/>
        <v>103</v>
      </c>
      <c r="C123" s="17" t="s">
        <v>284</v>
      </c>
      <c r="D123" s="17" t="s">
        <v>152</v>
      </c>
      <c r="E123" s="14">
        <f>SUM(I123:BC123)</f>
        <v>6</v>
      </c>
      <c r="F123" s="15">
        <f>COUNTIF(I123:BC123,"=10")</f>
        <v>0</v>
      </c>
      <c r="G123" s="15">
        <f>COUNTIF(I123:BC123,"=9")</f>
        <v>0</v>
      </c>
      <c r="H123" s="15">
        <f>COUNTIF(I123:BC123,"=8")</f>
        <v>0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7"/>
      <c r="AP123" s="17"/>
      <c r="AQ123" s="17"/>
      <c r="AR123" s="17"/>
      <c r="AS123" s="17"/>
      <c r="AT123" s="17"/>
      <c r="AU123" s="17"/>
      <c r="AV123" s="17"/>
      <c r="AW123" s="17">
        <v>6</v>
      </c>
      <c r="AX123" s="17"/>
      <c r="AY123" s="17"/>
      <c r="AZ123" s="17"/>
      <c r="BA123" s="17"/>
      <c r="BB123" s="17"/>
      <c r="BC123" s="17"/>
    </row>
    <row r="124" spans="1:55" x14ac:dyDescent="0.25">
      <c r="A124" s="10" t="str">
        <f t="shared" si="2"/>
        <v xml:space="preserve"> </v>
      </c>
      <c r="B124" s="21">
        <f t="shared" si="3"/>
        <v>103</v>
      </c>
      <c r="C124" s="17" t="s">
        <v>285</v>
      </c>
      <c r="D124" s="17" t="s">
        <v>38</v>
      </c>
      <c r="E124" s="14">
        <f>SUM(I124:BC124)</f>
        <v>6</v>
      </c>
      <c r="F124" s="15">
        <f>COUNTIF(I124:BC124,"=10")</f>
        <v>0</v>
      </c>
      <c r="G124" s="15">
        <f>COUNTIF(I124:BC124,"=9")</f>
        <v>0</v>
      </c>
      <c r="H124" s="15">
        <f>COUNTIF(I124:BC124,"=8")</f>
        <v>0</v>
      </c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7"/>
      <c r="AP124" s="17"/>
      <c r="AQ124" s="17"/>
      <c r="AR124" s="17"/>
      <c r="AS124" s="17"/>
      <c r="AT124" s="17"/>
      <c r="AU124" s="17"/>
      <c r="AV124" s="17"/>
      <c r="AW124" s="17">
        <v>5</v>
      </c>
      <c r="AX124" s="17">
        <v>1</v>
      </c>
      <c r="AY124" s="17"/>
      <c r="AZ124" s="17"/>
      <c r="BA124" s="17"/>
      <c r="BB124" s="17"/>
      <c r="BC124" s="17"/>
    </row>
    <row r="125" spans="1:55" x14ac:dyDescent="0.25">
      <c r="A125" s="10" t="str">
        <f t="shared" si="2"/>
        <v xml:space="preserve"> </v>
      </c>
      <c r="B125" s="21">
        <f t="shared" si="3"/>
        <v>103</v>
      </c>
      <c r="C125" s="17" t="s">
        <v>304</v>
      </c>
      <c r="D125" s="17" t="s">
        <v>86</v>
      </c>
      <c r="E125" s="14">
        <f>SUM(I125:BC125)</f>
        <v>6</v>
      </c>
      <c r="F125" s="15">
        <f>COUNTIF(I125:BC125,"=10")</f>
        <v>0</v>
      </c>
      <c r="G125" s="15">
        <f>COUNTIF(I125:BC125,"=9")</f>
        <v>0</v>
      </c>
      <c r="H125" s="15">
        <f>COUNTIF(I125:BC125,"=8")</f>
        <v>0</v>
      </c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>
        <v>6</v>
      </c>
      <c r="AZ125" s="17"/>
      <c r="BA125" s="17"/>
      <c r="BB125" s="17"/>
      <c r="BC125" s="17"/>
    </row>
    <row r="126" spans="1:55" x14ac:dyDescent="0.25">
      <c r="A126" s="10" t="str">
        <f t="shared" si="2"/>
        <v xml:space="preserve"> </v>
      </c>
      <c r="B126" s="21">
        <f t="shared" si="3"/>
        <v>122</v>
      </c>
      <c r="C126" s="13" t="s">
        <v>54</v>
      </c>
      <c r="D126" s="13" t="s">
        <v>42</v>
      </c>
      <c r="E126" s="14">
        <f>SUM(I126:BC126)</f>
        <v>5</v>
      </c>
      <c r="F126" s="15">
        <f>COUNTIF(I126:BC126,"=10")</f>
        <v>0</v>
      </c>
      <c r="G126" s="15">
        <f>COUNTIF(I126:BC126,"=9")</f>
        <v>0</v>
      </c>
      <c r="H126" s="15">
        <f>COUNTIF(I126:BC126,"=8")</f>
        <v>0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6">
        <v>5</v>
      </c>
      <c r="S126" s="17"/>
      <c r="T126" s="17"/>
      <c r="U126" s="17"/>
      <c r="V126" s="17"/>
      <c r="W126" s="17"/>
      <c r="X126" s="17"/>
      <c r="Y126" s="17"/>
      <c r="Z126" s="17"/>
      <c r="AA126" s="17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</row>
    <row r="127" spans="1:55" x14ac:dyDescent="0.25">
      <c r="A127" s="10" t="str">
        <f t="shared" si="2"/>
        <v xml:space="preserve"> </v>
      </c>
      <c r="B127" s="21">
        <f t="shared" si="3"/>
        <v>122</v>
      </c>
      <c r="C127" s="13" t="s">
        <v>100</v>
      </c>
      <c r="D127" s="13" t="s">
        <v>101</v>
      </c>
      <c r="E127" s="14">
        <f>SUM(I127:BC127)</f>
        <v>5</v>
      </c>
      <c r="F127" s="15">
        <f>COUNTIF(I127:BC127,"=10")</f>
        <v>0</v>
      </c>
      <c r="G127" s="15">
        <f>COUNTIF(I127:BC127,"=9")</f>
        <v>0</v>
      </c>
      <c r="H127" s="15">
        <f>COUNTIF(I127:BC127,"=8")</f>
        <v>0</v>
      </c>
      <c r="I127" s="16">
        <v>5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</row>
    <row r="128" spans="1:55" x14ac:dyDescent="0.25">
      <c r="A128" s="10" t="str">
        <f t="shared" si="2"/>
        <v xml:space="preserve"> </v>
      </c>
      <c r="B128" s="21">
        <f t="shared" si="3"/>
        <v>122</v>
      </c>
      <c r="C128" s="13" t="s">
        <v>121</v>
      </c>
      <c r="D128" s="13" t="s">
        <v>78</v>
      </c>
      <c r="E128" s="14">
        <f>SUM(I128:BC128)</f>
        <v>5</v>
      </c>
      <c r="F128" s="15">
        <f>COUNTIF(I128:BC128,"=10")</f>
        <v>0</v>
      </c>
      <c r="G128" s="15">
        <f>COUNTIF(I128:BC128,"=9")</f>
        <v>0</v>
      </c>
      <c r="H128" s="15">
        <f>COUNTIF(I128:BC128,"=8")</f>
        <v>0</v>
      </c>
      <c r="I128" s="17"/>
      <c r="J128" s="17"/>
      <c r="K128" s="16">
        <v>2</v>
      </c>
      <c r="L128" s="17"/>
      <c r="M128" s="17"/>
      <c r="N128" s="17"/>
      <c r="O128" s="17"/>
      <c r="P128" s="16">
        <v>1</v>
      </c>
      <c r="Q128" s="17"/>
      <c r="R128" s="16">
        <v>2</v>
      </c>
      <c r="S128" s="17"/>
      <c r="T128" s="17"/>
      <c r="U128" s="17"/>
      <c r="V128" s="17"/>
      <c r="W128" s="17"/>
      <c r="X128" s="17"/>
      <c r="Y128" s="17"/>
      <c r="Z128" s="17"/>
      <c r="AA128" s="17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</row>
    <row r="129" spans="1:55" x14ac:dyDescent="0.25">
      <c r="A129" s="10" t="str">
        <f t="shared" si="2"/>
        <v xml:space="preserve"> </v>
      </c>
      <c r="B129" s="21">
        <f t="shared" si="3"/>
        <v>122</v>
      </c>
      <c r="C129" s="13" t="s">
        <v>136</v>
      </c>
      <c r="D129" s="13" t="s">
        <v>137</v>
      </c>
      <c r="E129" s="14">
        <f>SUM(I129:BC129)</f>
        <v>5</v>
      </c>
      <c r="F129" s="15">
        <f>COUNTIF(I129:BC129,"=10")</f>
        <v>0</v>
      </c>
      <c r="G129" s="15">
        <f>COUNTIF(I129:BC129,"=9")</f>
        <v>0</v>
      </c>
      <c r="H129" s="15">
        <f>COUNTIF(I129:BC129,"=8")</f>
        <v>0</v>
      </c>
      <c r="I129" s="17"/>
      <c r="J129" s="16">
        <v>5</v>
      </c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</row>
    <row r="130" spans="1:55" x14ac:dyDescent="0.25">
      <c r="A130" s="10" t="str">
        <f t="shared" si="2"/>
        <v xml:space="preserve"> </v>
      </c>
      <c r="B130" s="21">
        <f t="shared" si="3"/>
        <v>122</v>
      </c>
      <c r="C130" s="17" t="s">
        <v>175</v>
      </c>
      <c r="D130" s="17" t="s">
        <v>38</v>
      </c>
      <c r="E130" s="14">
        <f>SUM(I130:BC130)</f>
        <v>5</v>
      </c>
      <c r="F130" s="15">
        <f>COUNTIF(I130:BC130,"=10")</f>
        <v>0</v>
      </c>
      <c r="G130" s="15">
        <f>COUNTIF(I130:BC130,"=9")</f>
        <v>0</v>
      </c>
      <c r="H130" s="15">
        <f>COUNTIF(I130:BC130,"=8")</f>
        <v>0</v>
      </c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9"/>
      <c r="AC130" s="19"/>
      <c r="AD130" s="19"/>
      <c r="AE130" s="19"/>
      <c r="AF130" s="19"/>
      <c r="AG130" s="19"/>
      <c r="AH130" s="19">
        <v>5</v>
      </c>
      <c r="AI130" s="19"/>
      <c r="AJ130" s="19"/>
      <c r="AK130" s="19"/>
      <c r="AL130" s="19"/>
      <c r="AM130" s="19"/>
      <c r="AN130" s="19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</row>
    <row r="131" spans="1:55" x14ac:dyDescent="0.25">
      <c r="A131" s="10" t="str">
        <f t="shared" si="2"/>
        <v xml:space="preserve"> </v>
      </c>
      <c r="B131" s="21">
        <f t="shared" si="3"/>
        <v>122</v>
      </c>
      <c r="C131" s="17" t="s">
        <v>197</v>
      </c>
      <c r="D131" s="17" t="s">
        <v>198</v>
      </c>
      <c r="E131" s="14">
        <f>SUM(I131:BC131)</f>
        <v>5</v>
      </c>
      <c r="F131" s="15">
        <f>COUNTIF(I131:BC131,"=10")</f>
        <v>0</v>
      </c>
      <c r="G131" s="15">
        <f>COUNTIF(I131:BC131,"=9")</f>
        <v>0</v>
      </c>
      <c r="H131" s="15">
        <f>COUNTIF(I131:BC131,"=8")</f>
        <v>0</v>
      </c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9"/>
      <c r="AC131" s="19"/>
      <c r="AD131" s="19">
        <v>5</v>
      </c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</row>
    <row r="132" spans="1:55" x14ac:dyDescent="0.25">
      <c r="A132" s="10" t="str">
        <f t="shared" si="2"/>
        <v xml:space="preserve"> </v>
      </c>
      <c r="B132" s="21">
        <f t="shared" si="3"/>
        <v>122</v>
      </c>
      <c r="C132" s="13" t="s">
        <v>203</v>
      </c>
      <c r="D132" s="13" t="s">
        <v>204</v>
      </c>
      <c r="E132" s="14">
        <f>SUM(I132:BC132)</f>
        <v>5</v>
      </c>
      <c r="F132" s="15">
        <f>COUNTIF(I132:BC132,"=10")</f>
        <v>0</v>
      </c>
      <c r="G132" s="15">
        <f>COUNTIF(I132:BC132,"=9")</f>
        <v>0</v>
      </c>
      <c r="H132" s="15">
        <f>COUNTIF(I132:BC132,"=8")</f>
        <v>0</v>
      </c>
      <c r="I132" s="17"/>
      <c r="J132" s="17"/>
      <c r="K132" s="17"/>
      <c r="L132" s="17"/>
      <c r="M132" s="17"/>
      <c r="N132" s="17"/>
      <c r="O132" s="17"/>
      <c r="P132" s="16">
        <v>5</v>
      </c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</row>
    <row r="133" spans="1:55" x14ac:dyDescent="0.25">
      <c r="A133" s="10" t="str">
        <f t="shared" si="2"/>
        <v xml:space="preserve"> </v>
      </c>
      <c r="B133" s="21">
        <f t="shared" si="3"/>
        <v>122</v>
      </c>
      <c r="C133" s="13" t="s">
        <v>210</v>
      </c>
      <c r="D133" s="13" t="s">
        <v>189</v>
      </c>
      <c r="E133" s="14">
        <f>SUM(I133:BC133)</f>
        <v>5</v>
      </c>
      <c r="F133" s="15">
        <f>COUNTIF(I133:BC133,"=10")</f>
        <v>0</v>
      </c>
      <c r="G133" s="15">
        <f>COUNTIF(I133:BC133,"=9")</f>
        <v>0</v>
      </c>
      <c r="H133" s="15">
        <f>COUNTIF(I133:BC133,"=8")</f>
        <v>0</v>
      </c>
      <c r="I133" s="17"/>
      <c r="J133" s="17"/>
      <c r="K133" s="17"/>
      <c r="L133" s="17"/>
      <c r="M133" s="17"/>
      <c r="N133" s="16">
        <v>5</v>
      </c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</row>
    <row r="134" spans="1:55" x14ac:dyDescent="0.25">
      <c r="A134" s="10" t="str">
        <f t="shared" ref="A134:A193" si="4">IF(SUM(I134:AY134)&lt;1,"NY"," ")</f>
        <v xml:space="preserve"> </v>
      </c>
      <c r="B134" s="21">
        <f t="shared" ref="B134:B193" si="5">_xlfn.RANK.EQ(E134,$E$5:$E$193,0)</f>
        <v>122</v>
      </c>
      <c r="C134" s="13" t="s">
        <v>225</v>
      </c>
      <c r="D134" s="13" t="s">
        <v>226</v>
      </c>
      <c r="E134" s="14">
        <f>SUM(I134:BC134)</f>
        <v>5</v>
      </c>
      <c r="F134" s="15">
        <f>COUNTIF(I134:BC134,"=10")</f>
        <v>0</v>
      </c>
      <c r="G134" s="15">
        <f>COUNTIF(I134:BC134,"=9")</f>
        <v>0</v>
      </c>
      <c r="H134" s="15">
        <f>COUNTIF(I134:BC134,"=8")</f>
        <v>0</v>
      </c>
      <c r="I134" s="17"/>
      <c r="J134" s="16">
        <v>4</v>
      </c>
      <c r="K134" s="17"/>
      <c r="L134" s="17"/>
      <c r="M134" s="16">
        <v>1</v>
      </c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</row>
    <row r="135" spans="1:55" x14ac:dyDescent="0.25">
      <c r="A135" s="10" t="str">
        <f t="shared" si="4"/>
        <v>NY</v>
      </c>
      <c r="B135" s="21">
        <f t="shared" si="5"/>
        <v>122</v>
      </c>
      <c r="C135" s="13" t="s">
        <v>316</v>
      </c>
      <c r="D135" s="13" t="s">
        <v>166</v>
      </c>
      <c r="E135" s="14">
        <f>SUM(I135:BC135)</f>
        <v>5</v>
      </c>
      <c r="F135" s="15">
        <f>COUNTIF(I135:BC135,"=10")</f>
        <v>0</v>
      </c>
      <c r="G135" s="15">
        <f>COUNTIF(I135:BC135,"=9")</f>
        <v>0</v>
      </c>
      <c r="H135" s="15">
        <f>COUNTIF(I135:BC135,"=8")</f>
        <v>0</v>
      </c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>
        <v>5</v>
      </c>
      <c r="BA135" s="17"/>
      <c r="BB135" s="17"/>
      <c r="BC135" s="17"/>
    </row>
    <row r="136" spans="1:55" x14ac:dyDescent="0.25">
      <c r="A136" s="10" t="str">
        <f t="shared" si="4"/>
        <v xml:space="preserve"> </v>
      </c>
      <c r="B136" s="21">
        <f t="shared" si="5"/>
        <v>132</v>
      </c>
      <c r="C136" s="17" t="s">
        <v>37</v>
      </c>
      <c r="D136" s="17" t="s">
        <v>38</v>
      </c>
      <c r="E136" s="14">
        <f>SUM(I136:BC136)</f>
        <v>4</v>
      </c>
      <c r="F136" s="15">
        <f>COUNTIF(I136:BC136,"=10")</f>
        <v>0</v>
      </c>
      <c r="G136" s="15">
        <f>COUNTIF(I136:BC136,"=9")</f>
        <v>0</v>
      </c>
      <c r="H136" s="15">
        <f>COUNTIF(I136:BC136,"=8")</f>
        <v>0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>
        <v>4</v>
      </c>
      <c r="AM136" s="19"/>
      <c r="AN136" s="19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</row>
    <row r="137" spans="1:55" x14ac:dyDescent="0.25">
      <c r="A137" s="10" t="str">
        <f t="shared" si="4"/>
        <v xml:space="preserve"> </v>
      </c>
      <c r="B137" s="21">
        <f t="shared" si="5"/>
        <v>132</v>
      </c>
      <c r="C137" s="17" t="s">
        <v>43</v>
      </c>
      <c r="D137" s="17" t="s">
        <v>38</v>
      </c>
      <c r="E137" s="14">
        <f>SUM(I137:BC137)</f>
        <v>4</v>
      </c>
      <c r="F137" s="15">
        <f>COUNTIF(I137:BC137,"=10")</f>
        <v>0</v>
      </c>
      <c r="G137" s="15">
        <f>COUNTIF(I137:BC137,"=9")</f>
        <v>0</v>
      </c>
      <c r="H137" s="15">
        <f>COUNTIF(I137:BC137,"=8")</f>
        <v>0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>
        <v>4</v>
      </c>
      <c r="AN137" s="19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</row>
    <row r="138" spans="1:55" x14ac:dyDescent="0.25">
      <c r="A138" s="10" t="str">
        <f t="shared" si="4"/>
        <v xml:space="preserve"> </v>
      </c>
      <c r="B138" s="21">
        <f t="shared" si="5"/>
        <v>132</v>
      </c>
      <c r="C138" s="17" t="s">
        <v>143</v>
      </c>
      <c r="D138" s="17" t="s">
        <v>38</v>
      </c>
      <c r="E138" s="14">
        <f>SUM(I138:BC138)</f>
        <v>4</v>
      </c>
      <c r="F138" s="15">
        <f>COUNTIF(I138:BC138,"=10")</f>
        <v>0</v>
      </c>
      <c r="G138" s="15">
        <f>COUNTIF(I138:BC138,"=9")</f>
        <v>0</v>
      </c>
      <c r="H138" s="15">
        <f>COUNTIF(I138:BC138,"=8")</f>
        <v>0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9"/>
      <c r="AC138" s="19"/>
      <c r="AD138" s="19"/>
      <c r="AE138" s="19"/>
      <c r="AF138" s="19"/>
      <c r="AG138" s="19"/>
      <c r="AH138" s="19"/>
      <c r="AI138" s="19">
        <v>4</v>
      </c>
      <c r="AJ138" s="19"/>
      <c r="AK138" s="19"/>
      <c r="AL138" s="19"/>
      <c r="AM138" s="19"/>
      <c r="AN138" s="19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</row>
    <row r="139" spans="1:55" x14ac:dyDescent="0.25">
      <c r="A139" s="10" t="str">
        <f t="shared" si="4"/>
        <v xml:space="preserve"> </v>
      </c>
      <c r="B139" s="21">
        <f t="shared" si="5"/>
        <v>132</v>
      </c>
      <c r="C139" s="13" t="s">
        <v>156</v>
      </c>
      <c r="D139" s="13" t="s">
        <v>38</v>
      </c>
      <c r="E139" s="14">
        <f>SUM(I139:BC139)</f>
        <v>4</v>
      </c>
      <c r="F139" s="15">
        <f>COUNTIF(I139:BC139,"=10")</f>
        <v>0</v>
      </c>
      <c r="G139" s="15">
        <f>COUNTIF(I139:BC139,"=9")</f>
        <v>0</v>
      </c>
      <c r="H139" s="15">
        <f>COUNTIF(I139:BC139,"=8")</f>
        <v>0</v>
      </c>
      <c r="I139" s="17"/>
      <c r="J139" s="17"/>
      <c r="K139" s="17"/>
      <c r="L139" s="16">
        <v>4</v>
      </c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</row>
    <row r="140" spans="1:55" x14ac:dyDescent="0.25">
      <c r="A140" s="10" t="str">
        <f t="shared" si="4"/>
        <v xml:space="preserve"> </v>
      </c>
      <c r="B140" s="21">
        <f t="shared" si="5"/>
        <v>132</v>
      </c>
      <c r="C140" s="13" t="s">
        <v>181</v>
      </c>
      <c r="D140" s="13" t="s">
        <v>63</v>
      </c>
      <c r="E140" s="14">
        <f>SUM(I140:BC140)</f>
        <v>4</v>
      </c>
      <c r="F140" s="15">
        <f>COUNTIF(I140:BC140,"=10")</f>
        <v>0</v>
      </c>
      <c r="G140" s="15">
        <f>COUNTIF(I140:BC140,"=9")</f>
        <v>0</v>
      </c>
      <c r="H140" s="15">
        <f>COUNTIF(I140:BC140,"=8")</f>
        <v>0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6"/>
      <c r="Z140" s="16"/>
      <c r="AA140" s="16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7"/>
      <c r="AP140" s="17"/>
      <c r="AQ140" s="17"/>
      <c r="AR140" s="17"/>
      <c r="AS140" s="17">
        <v>4</v>
      </c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</row>
    <row r="141" spans="1:55" x14ac:dyDescent="0.25">
      <c r="A141" s="10" t="str">
        <f t="shared" si="4"/>
        <v xml:space="preserve"> </v>
      </c>
      <c r="B141" s="21">
        <f t="shared" si="5"/>
        <v>132</v>
      </c>
      <c r="C141" s="17" t="s">
        <v>183</v>
      </c>
      <c r="D141" s="17" t="s">
        <v>86</v>
      </c>
      <c r="E141" s="14">
        <f>SUM(I141:BC141)</f>
        <v>4</v>
      </c>
      <c r="F141" s="15">
        <f>COUNTIF(I141:BC141,"=10")</f>
        <v>0</v>
      </c>
      <c r="G141" s="15">
        <f>COUNTIF(I141:BC141,"=9")</f>
        <v>0</v>
      </c>
      <c r="H141" s="15">
        <f>COUNTIF(I141:BC141,"=8")</f>
        <v>0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9"/>
      <c r="AC141" s="19"/>
      <c r="AD141" s="19"/>
      <c r="AE141" s="19"/>
      <c r="AF141" s="19"/>
      <c r="AG141" s="19">
        <v>4</v>
      </c>
      <c r="AH141" s="19"/>
      <c r="AI141" s="19"/>
      <c r="AJ141" s="19"/>
      <c r="AK141" s="19"/>
      <c r="AL141" s="19"/>
      <c r="AM141" s="19"/>
      <c r="AN141" s="19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</row>
    <row r="142" spans="1:55" x14ac:dyDescent="0.25">
      <c r="A142" s="10" t="str">
        <f t="shared" si="4"/>
        <v xml:space="preserve"> </v>
      </c>
      <c r="B142" s="21">
        <f t="shared" si="5"/>
        <v>132</v>
      </c>
      <c r="C142" s="13" t="s">
        <v>252</v>
      </c>
      <c r="D142" s="13" t="s">
        <v>28</v>
      </c>
      <c r="E142" s="14">
        <f>SUM(I142:BC142)</f>
        <v>4</v>
      </c>
      <c r="F142" s="15">
        <f>COUNTIF(I142:BC142,"=10")</f>
        <v>0</v>
      </c>
      <c r="G142" s="15">
        <f>COUNTIF(I142:BC142,"=9")</f>
        <v>0</v>
      </c>
      <c r="H142" s="15">
        <f>COUNTIF(I142:BC142,"=8")</f>
        <v>0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6">
        <v>4</v>
      </c>
      <c r="Z142" s="16"/>
      <c r="AA142" s="16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</row>
    <row r="143" spans="1:55" x14ac:dyDescent="0.25">
      <c r="A143" s="10" t="str">
        <f t="shared" si="4"/>
        <v xml:space="preserve"> </v>
      </c>
      <c r="B143" s="21">
        <f t="shared" si="5"/>
        <v>132</v>
      </c>
      <c r="C143" s="17" t="s">
        <v>260</v>
      </c>
      <c r="D143" s="17" t="s">
        <v>63</v>
      </c>
      <c r="E143" s="14">
        <f>SUM(I143:BC143)</f>
        <v>4</v>
      </c>
      <c r="F143" s="15">
        <f>COUNTIF(I143:BC143,"=10")</f>
        <v>0</v>
      </c>
      <c r="G143" s="15">
        <f>COUNTIF(I143:BC143,"=9")</f>
        <v>0</v>
      </c>
      <c r="H143" s="15">
        <f>COUNTIF(I143:BC143,"=8")</f>
        <v>0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>
        <v>4</v>
      </c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</row>
    <row r="144" spans="1:55" x14ac:dyDescent="0.25">
      <c r="A144" s="10" t="str">
        <f t="shared" si="4"/>
        <v xml:space="preserve"> </v>
      </c>
      <c r="B144" s="21">
        <f t="shared" si="5"/>
        <v>132</v>
      </c>
      <c r="C144" s="13" t="s">
        <v>264</v>
      </c>
      <c r="D144" s="13" t="s">
        <v>166</v>
      </c>
      <c r="E144" s="14">
        <f>SUM(I144:BC144)</f>
        <v>4</v>
      </c>
      <c r="F144" s="15">
        <f>COUNTIF(I144:BC144,"=10")</f>
        <v>0</v>
      </c>
      <c r="G144" s="15">
        <f>COUNTIF(I144:BC144,"=9")</f>
        <v>0</v>
      </c>
      <c r="H144" s="15">
        <f>COUNTIF(I144:BC144,"=8")</f>
        <v>0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6"/>
      <c r="Z144" s="16"/>
      <c r="AA144" s="16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7"/>
      <c r="AP144" s="17"/>
      <c r="AQ144" s="17">
        <v>4</v>
      </c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</row>
    <row r="145" spans="1:55" x14ac:dyDescent="0.25">
      <c r="A145" s="10" t="str">
        <f t="shared" si="4"/>
        <v xml:space="preserve"> </v>
      </c>
      <c r="B145" s="21">
        <f t="shared" si="5"/>
        <v>132</v>
      </c>
      <c r="C145" s="17" t="s">
        <v>266</v>
      </c>
      <c r="D145" s="17" t="s">
        <v>63</v>
      </c>
      <c r="E145" s="14">
        <f>SUM(I145:BC145)</f>
        <v>4</v>
      </c>
      <c r="F145" s="15">
        <f>COUNTIF(I145:BC145,"=10")</f>
        <v>0</v>
      </c>
      <c r="G145" s="15">
        <f>COUNTIF(I145:BC145,"=9")</f>
        <v>0</v>
      </c>
      <c r="H145" s="15">
        <f>COUNTIF(I145:BC145,"=8")</f>
        <v>0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9"/>
      <c r="AC145" s="19"/>
      <c r="AD145" s="19"/>
      <c r="AE145" s="19"/>
      <c r="AF145" s="19"/>
      <c r="AG145" s="19"/>
      <c r="AH145" s="19"/>
      <c r="AI145" s="19"/>
      <c r="AJ145" s="19">
        <v>2</v>
      </c>
      <c r="AK145" s="19"/>
      <c r="AL145" s="19"/>
      <c r="AM145" s="19"/>
      <c r="AN145" s="19"/>
      <c r="AO145" s="17"/>
      <c r="AP145" s="17"/>
      <c r="AQ145" s="17"/>
      <c r="AR145" s="17"/>
      <c r="AS145" s="17">
        <v>2</v>
      </c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</row>
    <row r="146" spans="1:55" x14ac:dyDescent="0.25">
      <c r="A146" s="10" t="str">
        <f t="shared" si="4"/>
        <v xml:space="preserve"> </v>
      </c>
      <c r="B146" s="21">
        <f t="shared" si="5"/>
        <v>132</v>
      </c>
      <c r="C146" s="13" t="s">
        <v>133</v>
      </c>
      <c r="D146" s="13" t="s">
        <v>134</v>
      </c>
      <c r="E146" s="14">
        <f>SUM(I146:BC146)</f>
        <v>4</v>
      </c>
      <c r="F146" s="15">
        <f>COUNTIF(I146:BC146,"=10")</f>
        <v>0</v>
      </c>
      <c r="G146" s="15">
        <f>COUNTIF(I146:BC146,"=9")</f>
        <v>0</v>
      </c>
      <c r="H146" s="15">
        <f>COUNTIF(I146:BC146,"=8")</f>
        <v>0</v>
      </c>
      <c r="I146" s="17"/>
      <c r="J146" s="17"/>
      <c r="K146" s="17"/>
      <c r="L146" s="17"/>
      <c r="M146" s="17"/>
      <c r="N146" s="17"/>
      <c r="O146" s="17"/>
      <c r="P146" s="16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7"/>
      <c r="AP146" s="17"/>
      <c r="AQ146" s="17"/>
      <c r="AR146" s="17">
        <v>2</v>
      </c>
      <c r="AS146" s="17"/>
      <c r="AT146" s="17"/>
      <c r="AU146" s="17">
        <v>2</v>
      </c>
      <c r="AV146" s="17"/>
      <c r="AW146" s="17"/>
      <c r="AX146" s="17"/>
      <c r="AY146" s="17"/>
      <c r="AZ146" s="17"/>
      <c r="BA146" s="17"/>
      <c r="BB146" s="17"/>
      <c r="BC146" s="17"/>
    </row>
    <row r="147" spans="1:55" x14ac:dyDescent="0.25">
      <c r="A147" s="10" t="str">
        <f t="shared" si="4"/>
        <v xml:space="preserve"> </v>
      </c>
      <c r="B147" s="21">
        <f t="shared" si="5"/>
        <v>132</v>
      </c>
      <c r="C147" s="17" t="s">
        <v>277</v>
      </c>
      <c r="D147" s="17" t="s">
        <v>166</v>
      </c>
      <c r="E147" s="14">
        <f>SUM(I147:BC147)</f>
        <v>4</v>
      </c>
      <c r="F147" s="15">
        <f>COUNTIF(I147:BC147,"=10")</f>
        <v>0</v>
      </c>
      <c r="G147" s="15">
        <f>COUNTIF(I147:BC147,"=9")</f>
        <v>0</v>
      </c>
      <c r="H147" s="15">
        <f>COUNTIF(I147:BC147,"=8")</f>
        <v>0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7"/>
      <c r="AP147" s="17"/>
      <c r="AQ147" s="17"/>
      <c r="AR147" s="17"/>
      <c r="AS147" s="17"/>
      <c r="AT147" s="17"/>
      <c r="AU147" s="17"/>
      <c r="AV147" s="17">
        <v>4</v>
      </c>
      <c r="AW147" s="17"/>
      <c r="AX147" s="17"/>
      <c r="AY147" s="17"/>
      <c r="AZ147" s="17"/>
      <c r="BA147" s="17"/>
      <c r="BB147" s="17"/>
      <c r="BC147" s="17"/>
    </row>
    <row r="148" spans="1:55" x14ac:dyDescent="0.25">
      <c r="A148" s="10" t="str">
        <f t="shared" si="4"/>
        <v xml:space="preserve"> </v>
      </c>
      <c r="B148" s="21">
        <f t="shared" si="5"/>
        <v>132</v>
      </c>
      <c r="C148" s="17" t="s">
        <v>286</v>
      </c>
      <c r="D148" s="17" t="s">
        <v>287</v>
      </c>
      <c r="E148" s="14">
        <f>SUM(I148:BC148)</f>
        <v>4</v>
      </c>
      <c r="F148" s="15">
        <f>COUNTIF(I148:BC148,"=10")</f>
        <v>0</v>
      </c>
      <c r="G148" s="15">
        <f>COUNTIF(I148:BC148,"=9")</f>
        <v>0</v>
      </c>
      <c r="H148" s="15">
        <f>COUNTIF(I148:BC148,"=8")</f>
        <v>0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7"/>
      <c r="AP148" s="17"/>
      <c r="AQ148" s="17"/>
      <c r="AR148" s="17"/>
      <c r="AS148" s="17"/>
      <c r="AT148" s="17"/>
      <c r="AU148" s="17"/>
      <c r="AV148" s="17"/>
      <c r="AW148" s="17">
        <v>4</v>
      </c>
      <c r="AX148" s="17"/>
      <c r="AY148" s="17"/>
      <c r="AZ148" s="17"/>
      <c r="BA148" s="17"/>
      <c r="BB148" s="17"/>
      <c r="BC148" s="17"/>
    </row>
    <row r="149" spans="1:55" x14ac:dyDescent="0.25">
      <c r="A149" s="10" t="str">
        <f t="shared" si="4"/>
        <v xml:space="preserve"> </v>
      </c>
      <c r="B149" s="21">
        <f t="shared" si="5"/>
        <v>132</v>
      </c>
      <c r="C149" s="13" t="s">
        <v>305</v>
      </c>
      <c r="D149" s="13" t="s">
        <v>38</v>
      </c>
      <c r="E149" s="14">
        <f>SUM(I149:BC149)</f>
        <v>4</v>
      </c>
      <c r="F149" s="15">
        <f>COUNTIF(I149:BC149,"=10")</f>
        <v>0</v>
      </c>
      <c r="G149" s="15">
        <f>COUNTIF(I149:BC149,"=9")</f>
        <v>0</v>
      </c>
      <c r="H149" s="15">
        <f>COUNTIF(I149:BC149,"=8")</f>
        <v>0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>
        <v>4</v>
      </c>
      <c r="AZ149" s="17"/>
      <c r="BA149" s="17"/>
      <c r="BB149" s="17"/>
      <c r="BC149" s="17"/>
    </row>
    <row r="150" spans="1:55" x14ac:dyDescent="0.25">
      <c r="A150" s="10" t="str">
        <f t="shared" si="4"/>
        <v>NY</v>
      </c>
      <c r="B150" s="21">
        <f t="shared" si="5"/>
        <v>132</v>
      </c>
      <c r="C150" s="13" t="s">
        <v>317</v>
      </c>
      <c r="D150" s="17" t="s">
        <v>166</v>
      </c>
      <c r="E150" s="14">
        <f>SUM(I150:BC150)</f>
        <v>4</v>
      </c>
      <c r="F150" s="15">
        <f>COUNTIF(I150:BC150,"=10")</f>
        <v>0</v>
      </c>
      <c r="G150" s="15">
        <f>COUNTIF(I150:BC150,"=9")</f>
        <v>0</v>
      </c>
      <c r="H150" s="15">
        <f>COUNTIF(I150:BC150,"=8")</f>
        <v>0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>
        <v>4</v>
      </c>
      <c r="BA150" s="17"/>
      <c r="BB150" s="17"/>
      <c r="BC150" s="17"/>
    </row>
    <row r="151" spans="1:55" x14ac:dyDescent="0.25">
      <c r="A151" s="10" t="str">
        <f t="shared" si="4"/>
        <v xml:space="preserve"> </v>
      </c>
      <c r="B151" s="21">
        <f t="shared" si="5"/>
        <v>147</v>
      </c>
      <c r="C151" s="13" t="s">
        <v>51</v>
      </c>
      <c r="D151" s="13" t="s">
        <v>52</v>
      </c>
      <c r="E151" s="14">
        <f>SUM(I151:BC151)</f>
        <v>3</v>
      </c>
      <c r="F151" s="15">
        <f>COUNTIF(I151:BC151,"=10")</f>
        <v>0</v>
      </c>
      <c r="G151" s="15">
        <f>COUNTIF(I151:BC151,"=9")</f>
        <v>0</v>
      </c>
      <c r="H151" s="15">
        <f>COUNTIF(I151:BC151,"=8")</f>
        <v>0</v>
      </c>
      <c r="I151" s="17"/>
      <c r="J151" s="17"/>
      <c r="K151" s="17"/>
      <c r="L151" s="17"/>
      <c r="M151" s="16">
        <v>3</v>
      </c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</row>
    <row r="152" spans="1:55" x14ac:dyDescent="0.25">
      <c r="A152" s="10" t="str">
        <f t="shared" si="4"/>
        <v xml:space="preserve"> </v>
      </c>
      <c r="B152" s="21">
        <f t="shared" si="5"/>
        <v>147</v>
      </c>
      <c r="C152" s="13" t="s">
        <v>55</v>
      </c>
      <c r="D152" s="13" t="s">
        <v>42</v>
      </c>
      <c r="E152" s="14">
        <f>SUM(I152:BC152)</f>
        <v>3</v>
      </c>
      <c r="F152" s="15">
        <f>COUNTIF(I152:BC152,"=10")</f>
        <v>0</v>
      </c>
      <c r="G152" s="15">
        <f>COUNTIF(I152:BC152,"=9")</f>
        <v>0</v>
      </c>
      <c r="H152" s="15">
        <f>COUNTIF(I152:BC152,"=8")</f>
        <v>0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6">
        <v>3</v>
      </c>
      <c r="Z152" s="16"/>
      <c r="AA152" s="16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</row>
    <row r="153" spans="1:55" x14ac:dyDescent="0.25">
      <c r="A153" s="10" t="str">
        <f t="shared" si="4"/>
        <v xml:space="preserve"> </v>
      </c>
      <c r="B153" s="21">
        <f t="shared" si="5"/>
        <v>147</v>
      </c>
      <c r="C153" s="13" t="s">
        <v>88</v>
      </c>
      <c r="D153" s="13" t="s">
        <v>89</v>
      </c>
      <c r="E153" s="14">
        <f>SUM(I153:BC153)</f>
        <v>3</v>
      </c>
      <c r="F153" s="15">
        <f>COUNTIF(I153:BC153,"=10")</f>
        <v>0</v>
      </c>
      <c r="G153" s="15">
        <f>COUNTIF(I153:BC153,"=9")</f>
        <v>0</v>
      </c>
      <c r="H153" s="15">
        <f>COUNTIF(I153:BC153,"=8")</f>
        <v>0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6"/>
      <c r="U153" s="17"/>
      <c r="V153" s="17"/>
      <c r="W153" s="17"/>
      <c r="X153" s="17"/>
      <c r="Y153" s="17"/>
      <c r="Z153" s="17"/>
      <c r="AA153" s="17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7">
        <v>3</v>
      </c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</row>
    <row r="154" spans="1:55" x14ac:dyDescent="0.25">
      <c r="A154" s="10" t="str">
        <f t="shared" si="4"/>
        <v xml:space="preserve"> </v>
      </c>
      <c r="B154" s="21">
        <f t="shared" si="5"/>
        <v>147</v>
      </c>
      <c r="C154" s="17" t="s">
        <v>96</v>
      </c>
      <c r="D154" s="17" t="s">
        <v>42</v>
      </c>
      <c r="E154" s="14">
        <f>SUM(I154:BC154)</f>
        <v>3</v>
      </c>
      <c r="F154" s="15">
        <f>COUNTIF(I154:BC154,"=10")</f>
        <v>0</v>
      </c>
      <c r="G154" s="15">
        <f>COUNTIF(I154:BC154,"=9")</f>
        <v>0</v>
      </c>
      <c r="H154" s="15">
        <f>COUNTIF(I154:BC154,"=8")</f>
        <v>0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>
        <v>3</v>
      </c>
      <c r="AA154" s="17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</row>
    <row r="155" spans="1:55" x14ac:dyDescent="0.25">
      <c r="A155" s="10" t="str">
        <f t="shared" si="4"/>
        <v xml:space="preserve"> </v>
      </c>
      <c r="B155" s="21">
        <f t="shared" si="5"/>
        <v>147</v>
      </c>
      <c r="C155" s="13" t="s">
        <v>103</v>
      </c>
      <c r="D155" s="13" t="s">
        <v>63</v>
      </c>
      <c r="E155" s="14">
        <f>SUM(I155:BC155)</f>
        <v>3</v>
      </c>
      <c r="F155" s="15">
        <f>COUNTIF(I155:BC155,"=10")</f>
        <v>0</v>
      </c>
      <c r="G155" s="15">
        <f>COUNTIF(I155:BC155,"=9")</f>
        <v>0</v>
      </c>
      <c r="H155" s="15">
        <f>COUNTIF(I155:BC155,"=8")</f>
        <v>0</v>
      </c>
      <c r="I155" s="17"/>
      <c r="J155" s="17"/>
      <c r="K155" s="17"/>
      <c r="L155" s="17"/>
      <c r="M155" s="16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7"/>
      <c r="AP155" s="17"/>
      <c r="AQ155" s="17"/>
      <c r="AR155" s="17"/>
      <c r="AS155" s="17">
        <v>3</v>
      </c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</row>
    <row r="156" spans="1:55" x14ac:dyDescent="0.25">
      <c r="A156" s="10" t="str">
        <f t="shared" si="4"/>
        <v xml:space="preserve"> </v>
      </c>
      <c r="B156" s="21">
        <f t="shared" si="5"/>
        <v>147</v>
      </c>
      <c r="C156" s="13" t="s">
        <v>119</v>
      </c>
      <c r="D156" s="13" t="s">
        <v>120</v>
      </c>
      <c r="E156" s="14">
        <f>SUM(I156:BC156)</f>
        <v>3</v>
      </c>
      <c r="F156" s="15">
        <f>COUNTIF(I156:BC156,"=10")</f>
        <v>0</v>
      </c>
      <c r="G156" s="15">
        <f>COUNTIF(I156:BC156,"=9")</f>
        <v>0</v>
      </c>
      <c r="H156" s="15">
        <f>COUNTIF(I156:BC156,"=8")</f>
        <v>0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6">
        <v>3</v>
      </c>
      <c r="X156" s="17"/>
      <c r="Y156" s="17"/>
      <c r="Z156" s="17"/>
      <c r="AA156" s="17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</row>
    <row r="157" spans="1:55" x14ac:dyDescent="0.25">
      <c r="A157" s="10" t="str">
        <f t="shared" si="4"/>
        <v xml:space="preserve"> </v>
      </c>
      <c r="B157" s="21">
        <f t="shared" si="5"/>
        <v>147</v>
      </c>
      <c r="C157" s="13" t="s">
        <v>135</v>
      </c>
      <c r="D157" s="13" t="s">
        <v>28</v>
      </c>
      <c r="E157" s="14">
        <f>SUM(I157:BC157)</f>
        <v>3</v>
      </c>
      <c r="F157" s="15">
        <f>COUNTIF(I157:BC157,"=10")</f>
        <v>0</v>
      </c>
      <c r="G157" s="15">
        <f>COUNTIF(I157:BC157,"=9")</f>
        <v>0</v>
      </c>
      <c r="H157" s="15">
        <f>COUNTIF(I157:BC157,"=8")</f>
        <v>0</v>
      </c>
      <c r="I157" s="17"/>
      <c r="J157" s="17"/>
      <c r="K157" s="17"/>
      <c r="L157" s="17"/>
      <c r="M157" s="17"/>
      <c r="N157" s="17"/>
      <c r="O157" s="17"/>
      <c r="P157" s="17"/>
      <c r="Q157" s="16">
        <v>3</v>
      </c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</row>
    <row r="158" spans="1:55" x14ac:dyDescent="0.25">
      <c r="A158" s="10" t="str">
        <f t="shared" si="4"/>
        <v xml:space="preserve"> </v>
      </c>
      <c r="B158" s="21">
        <f t="shared" si="5"/>
        <v>147</v>
      </c>
      <c r="C158" s="17" t="s">
        <v>163</v>
      </c>
      <c r="D158" s="17" t="s">
        <v>164</v>
      </c>
      <c r="E158" s="14">
        <f>SUM(I158:BC158)</f>
        <v>3</v>
      </c>
      <c r="F158" s="15">
        <f>COUNTIF(I158:BC158,"=10")</f>
        <v>0</v>
      </c>
      <c r="G158" s="15">
        <f>COUNTIF(I158:BC158,"=9")</f>
        <v>0</v>
      </c>
      <c r="H158" s="15">
        <f>COUNTIF(I158:BC158,"=8")</f>
        <v>0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9">
        <v>3</v>
      </c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</row>
    <row r="159" spans="1:55" x14ac:dyDescent="0.25">
      <c r="A159" s="10" t="str">
        <f t="shared" si="4"/>
        <v xml:space="preserve"> </v>
      </c>
      <c r="B159" s="21">
        <f t="shared" si="5"/>
        <v>147</v>
      </c>
      <c r="C159" s="13" t="s">
        <v>195</v>
      </c>
      <c r="D159" s="13" t="s">
        <v>196</v>
      </c>
      <c r="E159" s="14">
        <f>SUM(I159:BC159)</f>
        <v>3</v>
      </c>
      <c r="F159" s="15">
        <f>COUNTIF(I159:BC159,"=10")</f>
        <v>0</v>
      </c>
      <c r="G159" s="15">
        <f>COUNTIF(I159:BC159,"=9")</f>
        <v>0</v>
      </c>
      <c r="H159" s="15">
        <f>COUNTIF(I159:BC159,"=8")</f>
        <v>0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6">
        <v>2</v>
      </c>
      <c r="Y159" s="17"/>
      <c r="Z159" s="17">
        <v>1</v>
      </c>
      <c r="AA159" s="17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</row>
    <row r="160" spans="1:55" x14ac:dyDescent="0.25">
      <c r="A160" s="10" t="str">
        <f t="shared" si="4"/>
        <v xml:space="preserve"> </v>
      </c>
      <c r="B160" s="21">
        <f t="shared" si="5"/>
        <v>147</v>
      </c>
      <c r="C160" s="13" t="s">
        <v>256</v>
      </c>
      <c r="D160" s="13" t="s">
        <v>42</v>
      </c>
      <c r="E160" s="14">
        <f>SUM(I160:BC160)</f>
        <v>3</v>
      </c>
      <c r="F160" s="15">
        <f>COUNTIF(I160:BC160,"=10")</f>
        <v>0</v>
      </c>
      <c r="G160" s="15">
        <f>COUNTIF(I160:BC160,"=9")</f>
        <v>0</v>
      </c>
      <c r="H160" s="15">
        <f>COUNTIF(I160:BC160,"=8")</f>
        <v>0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6">
        <v>3</v>
      </c>
      <c r="U160" s="17"/>
      <c r="V160" s="17"/>
      <c r="W160" s="17"/>
      <c r="X160" s="17"/>
      <c r="Y160" s="17"/>
      <c r="Z160" s="17"/>
      <c r="AA160" s="17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</row>
    <row r="161" spans="1:55" x14ac:dyDescent="0.25">
      <c r="A161" s="10" t="str">
        <f t="shared" si="4"/>
        <v xml:space="preserve"> </v>
      </c>
      <c r="B161" s="21">
        <f t="shared" si="5"/>
        <v>147</v>
      </c>
      <c r="C161" s="13" t="s">
        <v>259</v>
      </c>
      <c r="D161" s="13" t="s">
        <v>70</v>
      </c>
      <c r="E161" s="14">
        <f>SUM(I161:BC161)</f>
        <v>3</v>
      </c>
      <c r="F161" s="15">
        <f>COUNTIF(I161:BC161,"=10")</f>
        <v>0</v>
      </c>
      <c r="G161" s="15">
        <f>COUNTIF(I161:BC161,"=9")</f>
        <v>0</v>
      </c>
      <c r="H161" s="15">
        <f>COUNTIF(I161:BC161,"=8")</f>
        <v>0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6">
        <v>3</v>
      </c>
      <c r="V161" s="17"/>
      <c r="W161" s="17"/>
      <c r="X161" s="17"/>
      <c r="Y161" s="17"/>
      <c r="Z161" s="17"/>
      <c r="AA161" s="17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</row>
    <row r="162" spans="1:55" x14ac:dyDescent="0.25">
      <c r="A162" s="10" t="str">
        <f t="shared" si="4"/>
        <v xml:space="preserve"> </v>
      </c>
      <c r="B162" s="21">
        <f t="shared" si="5"/>
        <v>147</v>
      </c>
      <c r="C162" s="17" t="s">
        <v>279</v>
      </c>
      <c r="D162" s="17" t="s">
        <v>280</v>
      </c>
      <c r="E162" s="14">
        <f>SUM(I162:BC162)</f>
        <v>3</v>
      </c>
      <c r="F162" s="15">
        <f>COUNTIF(I162:BC162,"=10")</f>
        <v>0</v>
      </c>
      <c r="G162" s="15">
        <f>COUNTIF(I162:BC162,"=9")</f>
        <v>0</v>
      </c>
      <c r="H162" s="15">
        <f>COUNTIF(I162:BC162,"=8")</f>
        <v>0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7"/>
      <c r="AP162" s="17"/>
      <c r="AQ162" s="17"/>
      <c r="AR162" s="17"/>
      <c r="AS162" s="17"/>
      <c r="AT162" s="17"/>
      <c r="AU162" s="17"/>
      <c r="AV162" s="17">
        <v>2</v>
      </c>
      <c r="AW162" s="17">
        <v>1</v>
      </c>
      <c r="AX162" s="17"/>
      <c r="AY162" s="17"/>
      <c r="AZ162" s="17"/>
      <c r="BA162" s="17"/>
      <c r="BB162" s="17"/>
      <c r="BC162" s="17"/>
    </row>
    <row r="163" spans="1:55" x14ac:dyDescent="0.25">
      <c r="A163" s="10" t="str">
        <f t="shared" si="4"/>
        <v xml:space="preserve"> </v>
      </c>
      <c r="B163" s="21">
        <f t="shared" si="5"/>
        <v>147</v>
      </c>
      <c r="C163" s="13" t="s">
        <v>306</v>
      </c>
      <c r="D163" s="17" t="s">
        <v>86</v>
      </c>
      <c r="E163" s="14">
        <f>SUM(I163:BC163)</f>
        <v>3</v>
      </c>
      <c r="F163" s="15">
        <f>COUNTIF(I163:BC163,"=10")</f>
        <v>0</v>
      </c>
      <c r="G163" s="15">
        <f>COUNTIF(I163:BC163,"=9")</f>
        <v>0</v>
      </c>
      <c r="H163" s="15">
        <f>COUNTIF(I163:BC163,"=8")</f>
        <v>0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>
        <v>3</v>
      </c>
      <c r="AZ163" s="17"/>
      <c r="BA163" s="17"/>
      <c r="BB163" s="17"/>
      <c r="BC163" s="17"/>
    </row>
    <row r="164" spans="1:55" x14ac:dyDescent="0.25">
      <c r="A164" s="10" t="str">
        <f t="shared" si="4"/>
        <v xml:space="preserve"> </v>
      </c>
      <c r="B164" s="21">
        <f t="shared" si="5"/>
        <v>160</v>
      </c>
      <c r="C164" s="17" t="s">
        <v>49</v>
      </c>
      <c r="D164" s="17" t="s">
        <v>50</v>
      </c>
      <c r="E164" s="14">
        <f>SUM(I164:BC164)</f>
        <v>2</v>
      </c>
      <c r="F164" s="15">
        <f>COUNTIF(I164:BC164,"=10")</f>
        <v>0</v>
      </c>
      <c r="G164" s="15">
        <f>COUNTIF(I164:BC164,"=9")</f>
        <v>0</v>
      </c>
      <c r="H164" s="15">
        <f>COUNTIF(I164:BC164,"=8")</f>
        <v>0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9"/>
      <c r="AC164" s="19"/>
      <c r="AD164" s="19"/>
      <c r="AE164" s="19">
        <v>2</v>
      </c>
      <c r="AF164" s="19"/>
      <c r="AG164" s="19"/>
      <c r="AH164" s="19"/>
      <c r="AI164" s="19"/>
      <c r="AJ164" s="19"/>
      <c r="AK164" s="19"/>
      <c r="AL164" s="19"/>
      <c r="AM164" s="19"/>
      <c r="AN164" s="19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</row>
    <row r="165" spans="1:55" x14ac:dyDescent="0.25">
      <c r="A165" s="10" t="str">
        <f t="shared" si="4"/>
        <v xml:space="preserve"> </v>
      </c>
      <c r="B165" s="21">
        <f t="shared" si="5"/>
        <v>160</v>
      </c>
      <c r="C165" s="13" t="s">
        <v>69</v>
      </c>
      <c r="D165" s="13" t="s">
        <v>70</v>
      </c>
      <c r="E165" s="14">
        <f>SUM(I165:BC165)</f>
        <v>2</v>
      </c>
      <c r="F165" s="15">
        <f>COUNTIF(I165:BC165,"=10")</f>
        <v>0</v>
      </c>
      <c r="G165" s="15">
        <f>COUNTIF(I165:BC165,"=9")</f>
        <v>0</v>
      </c>
      <c r="H165" s="15">
        <f>COUNTIF(I165:BC165,"=8")</f>
        <v>0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6">
        <v>2</v>
      </c>
      <c r="T165" s="17"/>
      <c r="U165" s="17"/>
      <c r="V165" s="17"/>
      <c r="W165" s="17"/>
      <c r="X165" s="17"/>
      <c r="Y165" s="17"/>
      <c r="Z165" s="17"/>
      <c r="AA165" s="17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</row>
    <row r="166" spans="1:55" x14ac:dyDescent="0.25">
      <c r="A166" s="10" t="str">
        <f t="shared" si="4"/>
        <v xml:space="preserve"> </v>
      </c>
      <c r="B166" s="21">
        <f t="shared" si="5"/>
        <v>160</v>
      </c>
      <c r="C166" s="13" t="s">
        <v>81</v>
      </c>
      <c r="D166" s="13" t="s">
        <v>82</v>
      </c>
      <c r="E166" s="14">
        <f>SUM(I166:BC166)</f>
        <v>2</v>
      </c>
      <c r="F166" s="15">
        <f>COUNTIF(I166:BC166,"=10")</f>
        <v>0</v>
      </c>
      <c r="G166" s="15">
        <f>COUNTIF(I166:BC166,"=9")</f>
        <v>0</v>
      </c>
      <c r="H166" s="15">
        <f>COUNTIF(I166:BC166,"=8")</f>
        <v>0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6">
        <v>2</v>
      </c>
      <c r="V166" s="17"/>
      <c r="W166" s="17"/>
      <c r="X166" s="17"/>
      <c r="Y166" s="17"/>
      <c r="Z166" s="17"/>
      <c r="AA166" s="17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</row>
    <row r="167" spans="1:55" x14ac:dyDescent="0.25">
      <c r="A167" s="10" t="str">
        <f t="shared" si="4"/>
        <v xml:space="preserve"> </v>
      </c>
      <c r="B167" s="21">
        <f t="shared" si="5"/>
        <v>160</v>
      </c>
      <c r="C167" s="17" t="s">
        <v>87</v>
      </c>
      <c r="D167" s="17" t="s">
        <v>38</v>
      </c>
      <c r="E167" s="14">
        <f>SUM(I167:BC167)</f>
        <v>2</v>
      </c>
      <c r="F167" s="15">
        <f>COUNTIF(I167:BC167,"=10")</f>
        <v>0</v>
      </c>
      <c r="G167" s="15">
        <f>COUNTIF(I167:BC167,"=9")</f>
        <v>0</v>
      </c>
      <c r="H167" s="15">
        <f>COUNTIF(I167:BC167,"=8")</f>
        <v>0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>
        <v>2</v>
      </c>
      <c r="AL167" s="19"/>
      <c r="AM167" s="19"/>
      <c r="AN167" s="19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</row>
    <row r="168" spans="1:55" x14ac:dyDescent="0.25">
      <c r="A168" s="10" t="str">
        <f t="shared" si="4"/>
        <v xml:space="preserve"> </v>
      </c>
      <c r="B168" s="21">
        <f t="shared" si="5"/>
        <v>160</v>
      </c>
      <c r="C168" s="13" t="s">
        <v>94</v>
      </c>
      <c r="D168" s="13" t="s">
        <v>95</v>
      </c>
      <c r="E168" s="14">
        <f>SUM(I168:BC168)</f>
        <v>2</v>
      </c>
      <c r="F168" s="15">
        <f>COUNTIF(I168:BC168,"=10")</f>
        <v>0</v>
      </c>
      <c r="G168" s="15">
        <f>COUNTIF(I168:BC168,"=9")</f>
        <v>0</v>
      </c>
      <c r="H168" s="15">
        <f>COUNTIF(I168:BC168,"=8")</f>
        <v>0</v>
      </c>
      <c r="I168" s="17"/>
      <c r="J168" s="16">
        <v>2</v>
      </c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</row>
    <row r="169" spans="1:55" x14ac:dyDescent="0.25">
      <c r="A169" s="10" t="str">
        <f t="shared" si="4"/>
        <v xml:space="preserve"> </v>
      </c>
      <c r="B169" s="21">
        <f t="shared" si="5"/>
        <v>160</v>
      </c>
      <c r="C169" s="13" t="s">
        <v>114</v>
      </c>
      <c r="D169" s="13" t="s">
        <v>42</v>
      </c>
      <c r="E169" s="14">
        <f>SUM(I169:BC169)</f>
        <v>2</v>
      </c>
      <c r="F169" s="15">
        <f>COUNTIF(I169:BC169,"=10")</f>
        <v>0</v>
      </c>
      <c r="G169" s="15">
        <f>COUNTIF(I169:BC169,"=9")</f>
        <v>0</v>
      </c>
      <c r="H169" s="15">
        <f>COUNTIF(I169:BC169,"=8")</f>
        <v>0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6">
        <v>2</v>
      </c>
      <c r="Z169" s="16"/>
      <c r="AA169" s="16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</row>
    <row r="170" spans="1:55" x14ac:dyDescent="0.25">
      <c r="A170" s="10" t="str">
        <f t="shared" si="4"/>
        <v xml:space="preserve"> </v>
      </c>
      <c r="B170" s="21">
        <f t="shared" si="5"/>
        <v>160</v>
      </c>
      <c r="C170" s="13" t="s">
        <v>115</v>
      </c>
      <c r="D170" s="13" t="s">
        <v>116</v>
      </c>
      <c r="E170" s="14">
        <f>SUM(I170:BC170)</f>
        <v>2</v>
      </c>
      <c r="F170" s="15">
        <f>COUNTIF(I170:BC170,"=10")</f>
        <v>0</v>
      </c>
      <c r="G170" s="15">
        <f>COUNTIF(I170:BC170,"=9")</f>
        <v>0</v>
      </c>
      <c r="H170" s="15">
        <f>COUNTIF(I170:BC170,"=8")</f>
        <v>0</v>
      </c>
      <c r="I170" s="16">
        <v>2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</row>
    <row r="171" spans="1:55" x14ac:dyDescent="0.25">
      <c r="A171" s="10" t="str">
        <f t="shared" si="4"/>
        <v xml:space="preserve"> </v>
      </c>
      <c r="B171" s="21">
        <f t="shared" si="5"/>
        <v>160</v>
      </c>
      <c r="C171" s="13" t="s">
        <v>144</v>
      </c>
      <c r="D171" s="13" t="s">
        <v>145</v>
      </c>
      <c r="E171" s="14">
        <f>SUM(I171:BC171)</f>
        <v>2</v>
      </c>
      <c r="F171" s="15">
        <f>COUNTIF(I171:BC171,"=10")</f>
        <v>0</v>
      </c>
      <c r="G171" s="15">
        <f>COUNTIF(I171:BC171,"=9")</f>
        <v>0</v>
      </c>
      <c r="H171" s="15">
        <f>COUNTIF(I171:BC171,"=8")</f>
        <v>0</v>
      </c>
      <c r="I171" s="17"/>
      <c r="J171" s="17"/>
      <c r="K171" s="17"/>
      <c r="L171" s="17"/>
      <c r="M171" s="17"/>
      <c r="N171" s="17"/>
      <c r="O171" s="17"/>
      <c r="P171" s="16">
        <v>2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</row>
    <row r="172" spans="1:55" x14ac:dyDescent="0.25">
      <c r="A172" s="10" t="str">
        <f t="shared" si="4"/>
        <v xml:space="preserve"> </v>
      </c>
      <c r="B172" s="21">
        <f t="shared" si="5"/>
        <v>160</v>
      </c>
      <c r="C172" s="17" t="s">
        <v>172</v>
      </c>
      <c r="D172" s="17" t="s">
        <v>86</v>
      </c>
      <c r="E172" s="14">
        <f>SUM(I172:BC172)</f>
        <v>2</v>
      </c>
      <c r="F172" s="15">
        <f>COUNTIF(I172:BC172,"=10")</f>
        <v>0</v>
      </c>
      <c r="G172" s="15">
        <f>COUNTIF(I172:BC172,"=9")</f>
        <v>0</v>
      </c>
      <c r="H172" s="15">
        <f>COUNTIF(I172:BC172,"=8")</f>
        <v>0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>
        <v>2</v>
      </c>
      <c r="AN172" s="19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</row>
    <row r="173" spans="1:55" x14ac:dyDescent="0.25">
      <c r="A173" s="10" t="str">
        <f t="shared" si="4"/>
        <v xml:space="preserve"> </v>
      </c>
      <c r="B173" s="21">
        <f t="shared" si="5"/>
        <v>160</v>
      </c>
      <c r="C173" s="17" t="s">
        <v>178</v>
      </c>
      <c r="D173" s="17" t="s">
        <v>86</v>
      </c>
      <c r="E173" s="14">
        <f>SUM(I173:BC173)</f>
        <v>2</v>
      </c>
      <c r="F173" s="15">
        <f>COUNTIF(I173:BC173,"=10")</f>
        <v>0</v>
      </c>
      <c r="G173" s="15">
        <f>COUNTIF(I173:BC173,"=9")</f>
        <v>0</v>
      </c>
      <c r="H173" s="15">
        <f>COUNTIF(I173:BC173,"=8")</f>
        <v>0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>
        <v>2</v>
      </c>
      <c r="AM173" s="19"/>
      <c r="AN173" s="19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</row>
    <row r="174" spans="1:55" x14ac:dyDescent="0.25">
      <c r="A174" s="10" t="str">
        <f t="shared" si="4"/>
        <v xml:space="preserve"> </v>
      </c>
      <c r="B174" s="21">
        <f t="shared" si="5"/>
        <v>160</v>
      </c>
      <c r="C174" s="17" t="s">
        <v>214</v>
      </c>
      <c r="D174" s="17" t="s">
        <v>166</v>
      </c>
      <c r="E174" s="14">
        <f>SUM(I174:BC174)</f>
        <v>2</v>
      </c>
      <c r="F174" s="15">
        <f>COUNTIF(I174:BC174,"=10")</f>
        <v>0</v>
      </c>
      <c r="G174" s="15">
        <f>COUNTIF(I174:BC174,"=9")</f>
        <v>0</v>
      </c>
      <c r="H174" s="15">
        <f>COUNTIF(I174:BC174,"=8")</f>
        <v>0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9">
        <v>2</v>
      </c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</row>
    <row r="175" spans="1:55" x14ac:dyDescent="0.25">
      <c r="A175" s="10" t="str">
        <f t="shared" si="4"/>
        <v xml:space="preserve"> </v>
      </c>
      <c r="B175" s="21">
        <f t="shared" si="5"/>
        <v>160</v>
      </c>
      <c r="C175" s="13" t="s">
        <v>244</v>
      </c>
      <c r="D175" s="13" t="s">
        <v>137</v>
      </c>
      <c r="E175" s="14">
        <f>SUM(I175:BC175)</f>
        <v>2</v>
      </c>
      <c r="F175" s="15">
        <f>COUNTIF(I175:BC175,"=10")</f>
        <v>0</v>
      </c>
      <c r="G175" s="15">
        <f>COUNTIF(I175:BC175,"=9")</f>
        <v>0</v>
      </c>
      <c r="H175" s="15">
        <f>COUNTIF(I175:BC175,"=8")</f>
        <v>0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6">
        <v>2</v>
      </c>
      <c r="U175" s="17"/>
      <c r="V175" s="17"/>
      <c r="W175" s="17"/>
      <c r="X175" s="17"/>
      <c r="Y175" s="17"/>
      <c r="Z175" s="17"/>
      <c r="AA175" s="17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</row>
    <row r="176" spans="1:55" x14ac:dyDescent="0.25">
      <c r="A176" s="10" t="str">
        <f t="shared" si="4"/>
        <v xml:space="preserve"> </v>
      </c>
      <c r="B176" s="21">
        <f t="shared" si="5"/>
        <v>160</v>
      </c>
      <c r="C176" s="17" t="s">
        <v>272</v>
      </c>
      <c r="D176" s="17" t="s">
        <v>276</v>
      </c>
      <c r="E176" s="14">
        <f>SUM(I176:BC176)</f>
        <v>2</v>
      </c>
      <c r="F176" s="15">
        <f>COUNTIF(I176:BC176,"=10")</f>
        <v>0</v>
      </c>
      <c r="G176" s="15">
        <f>COUNTIF(I176:BC176,"=9")</f>
        <v>0</v>
      </c>
      <c r="H176" s="15">
        <f>COUNTIF(I176:BC176,"=8")</f>
        <v>0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7"/>
      <c r="AP176" s="17"/>
      <c r="AQ176" s="17"/>
      <c r="AR176" s="17"/>
      <c r="AS176" s="17"/>
      <c r="AT176" s="17">
        <v>1</v>
      </c>
      <c r="AU176" s="17"/>
      <c r="AV176" s="17">
        <v>1</v>
      </c>
      <c r="AW176" s="17"/>
      <c r="AX176" s="17"/>
      <c r="AY176" s="17"/>
      <c r="AZ176" s="17"/>
      <c r="BA176" s="17"/>
      <c r="BB176" s="17"/>
      <c r="BC176" s="17"/>
    </row>
    <row r="177" spans="1:55" x14ac:dyDescent="0.25">
      <c r="A177" s="10" t="str">
        <f t="shared" si="4"/>
        <v xml:space="preserve"> </v>
      </c>
      <c r="B177" s="21">
        <f t="shared" si="5"/>
        <v>160</v>
      </c>
      <c r="C177" s="17" t="s">
        <v>300</v>
      </c>
      <c r="D177" s="17" t="s">
        <v>204</v>
      </c>
      <c r="E177" s="14">
        <f>SUM(I177:BC177)</f>
        <v>2</v>
      </c>
      <c r="F177" s="15">
        <f>COUNTIF(I177:BC177,"=10")</f>
        <v>0</v>
      </c>
      <c r="G177" s="15">
        <f>COUNTIF(I177:BC177,"=9")</f>
        <v>0</v>
      </c>
      <c r="H177" s="15">
        <f>COUNTIF(I177:BC177,"=8")</f>
        <v>0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>
        <v>2</v>
      </c>
      <c r="AY177" s="17"/>
      <c r="AZ177" s="17"/>
      <c r="BA177" s="17"/>
      <c r="BB177" s="17"/>
      <c r="BC177" s="17"/>
    </row>
    <row r="178" spans="1:55" x14ac:dyDescent="0.25">
      <c r="A178" s="10" t="str">
        <f t="shared" si="4"/>
        <v xml:space="preserve"> </v>
      </c>
      <c r="B178" s="21">
        <f t="shared" si="5"/>
        <v>160</v>
      </c>
      <c r="C178" s="17" t="s">
        <v>307</v>
      </c>
      <c r="D178" s="17" t="s">
        <v>86</v>
      </c>
      <c r="E178" s="14">
        <f>SUM(I178:BC178)</f>
        <v>2</v>
      </c>
      <c r="F178" s="15">
        <f>COUNTIF(I178:BC178,"=10")</f>
        <v>0</v>
      </c>
      <c r="G178" s="15">
        <f>COUNTIF(I178:BC178,"=9")</f>
        <v>0</v>
      </c>
      <c r="H178" s="15">
        <f>COUNTIF(I178:BC178,"=8")</f>
        <v>0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>
        <v>2</v>
      </c>
      <c r="AZ178" s="17"/>
      <c r="BA178" s="17"/>
      <c r="BB178" s="17"/>
      <c r="BC178" s="17"/>
    </row>
    <row r="179" spans="1:55" x14ac:dyDescent="0.25">
      <c r="A179" s="10" t="str">
        <f t="shared" si="4"/>
        <v xml:space="preserve"> </v>
      </c>
      <c r="B179" s="21">
        <f t="shared" si="5"/>
        <v>175</v>
      </c>
      <c r="C179" s="17" t="s">
        <v>83</v>
      </c>
      <c r="D179" s="17" t="s">
        <v>84</v>
      </c>
      <c r="E179" s="14">
        <f>SUM(I179:BC179)</f>
        <v>1</v>
      </c>
      <c r="F179" s="15">
        <f>COUNTIF(I179:BC179,"=10")</f>
        <v>0</v>
      </c>
      <c r="G179" s="15">
        <f>COUNTIF(I179:BC179,"=9")</f>
        <v>0</v>
      </c>
      <c r="H179" s="15">
        <f>COUNTIF(I179:BC179,"=8")</f>
        <v>0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>
        <v>1</v>
      </c>
      <c r="AL179" s="19"/>
      <c r="AM179" s="19"/>
      <c r="AN179" s="19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</row>
    <row r="180" spans="1:55" x14ac:dyDescent="0.25">
      <c r="A180" s="10" t="str">
        <f t="shared" si="4"/>
        <v xml:space="preserve"> </v>
      </c>
      <c r="B180" s="21">
        <f t="shared" si="5"/>
        <v>175</v>
      </c>
      <c r="C180" s="13" t="s">
        <v>92</v>
      </c>
      <c r="D180" s="13" t="s">
        <v>93</v>
      </c>
      <c r="E180" s="14">
        <f>SUM(I180:BC180)</f>
        <v>1</v>
      </c>
      <c r="F180" s="15">
        <f>COUNTIF(I180:BC180,"=10")</f>
        <v>0</v>
      </c>
      <c r="G180" s="15">
        <f>COUNTIF(I180:BC180,"=9")</f>
        <v>0</v>
      </c>
      <c r="H180" s="15">
        <f>COUNTIF(I180:BC180,"=8")</f>
        <v>0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6"/>
      <c r="W180" s="17"/>
      <c r="X180" s="17"/>
      <c r="Y180" s="17"/>
      <c r="Z180" s="17"/>
      <c r="AA180" s="17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7"/>
      <c r="AP180" s="17"/>
      <c r="AQ180" s="17"/>
      <c r="AR180" s="17">
        <v>1</v>
      </c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</row>
    <row r="181" spans="1:55" x14ac:dyDescent="0.25">
      <c r="A181" s="10" t="str">
        <f t="shared" si="4"/>
        <v xml:space="preserve"> </v>
      </c>
      <c r="B181" s="21">
        <f t="shared" si="5"/>
        <v>175</v>
      </c>
      <c r="C181" s="17" t="s">
        <v>99</v>
      </c>
      <c r="D181" s="17" t="s">
        <v>32</v>
      </c>
      <c r="E181" s="14">
        <f>SUM(I181:BC181)</f>
        <v>1</v>
      </c>
      <c r="F181" s="15">
        <f>COUNTIF(I181:BC181,"=10")</f>
        <v>0</v>
      </c>
      <c r="G181" s="15">
        <f>COUNTIF(I181:BC181,"=9")</f>
        <v>0</v>
      </c>
      <c r="H181" s="15">
        <f>COUNTIF(I181:BC181,"=8")</f>
        <v>0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7"/>
      <c r="AP181" s="17"/>
      <c r="AQ181" s="17"/>
      <c r="AR181" s="17"/>
      <c r="AS181" s="17">
        <v>1</v>
      </c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</row>
    <row r="182" spans="1:55" x14ac:dyDescent="0.25">
      <c r="A182" s="10" t="str">
        <f t="shared" si="4"/>
        <v xml:space="preserve"> </v>
      </c>
      <c r="B182" s="21">
        <f t="shared" si="5"/>
        <v>175</v>
      </c>
      <c r="C182" s="13" t="s">
        <v>129</v>
      </c>
      <c r="D182" s="13" t="s">
        <v>130</v>
      </c>
      <c r="E182" s="14">
        <f>SUM(I182:BC182)</f>
        <v>1</v>
      </c>
      <c r="F182" s="15">
        <f>COUNTIF(I182:BC182,"=10")</f>
        <v>0</v>
      </c>
      <c r="G182" s="15">
        <f>COUNTIF(I182:BC182,"=9")</f>
        <v>0</v>
      </c>
      <c r="H182" s="15">
        <f>COUNTIF(I182:BC182,"=8")</f>
        <v>0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6">
        <v>1</v>
      </c>
      <c r="U182" s="17"/>
      <c r="V182" s="17"/>
      <c r="W182" s="17"/>
      <c r="X182" s="17"/>
      <c r="Y182" s="17"/>
      <c r="Z182" s="17"/>
      <c r="AA182" s="17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</row>
    <row r="183" spans="1:55" x14ac:dyDescent="0.25">
      <c r="A183" s="10" t="str">
        <f t="shared" si="4"/>
        <v xml:space="preserve"> </v>
      </c>
      <c r="B183" s="21">
        <f t="shared" si="5"/>
        <v>175</v>
      </c>
      <c r="C183" s="17" t="s">
        <v>149</v>
      </c>
      <c r="D183" s="17" t="s">
        <v>150</v>
      </c>
      <c r="E183" s="14">
        <f>SUM(I183:BC183)</f>
        <v>1</v>
      </c>
      <c r="F183" s="15">
        <f>COUNTIF(I183:BC183,"=10")</f>
        <v>0</v>
      </c>
      <c r="G183" s="15">
        <f>COUNTIF(I183:BC183,"=9")</f>
        <v>0</v>
      </c>
      <c r="H183" s="15">
        <f>COUNTIF(I183:BC183,"=8")</f>
        <v>0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9"/>
      <c r="AC183" s="19"/>
      <c r="AD183" s="19"/>
      <c r="AE183" s="19">
        <v>1</v>
      </c>
      <c r="AF183" s="19"/>
      <c r="AG183" s="19"/>
      <c r="AH183" s="19"/>
      <c r="AI183" s="19"/>
      <c r="AJ183" s="19"/>
      <c r="AK183" s="19"/>
      <c r="AL183" s="19"/>
      <c r="AM183" s="19"/>
      <c r="AN183" s="19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</row>
    <row r="184" spans="1:55" x14ac:dyDescent="0.25">
      <c r="A184" s="10" t="str">
        <f t="shared" si="4"/>
        <v xml:space="preserve"> </v>
      </c>
      <c r="B184" s="21">
        <f t="shared" si="5"/>
        <v>175</v>
      </c>
      <c r="C184" s="13" t="s">
        <v>170</v>
      </c>
      <c r="D184" s="13" t="s">
        <v>171</v>
      </c>
      <c r="E184" s="14">
        <f>SUM(I184:BC184)</f>
        <v>1</v>
      </c>
      <c r="F184" s="15">
        <f>COUNTIF(I184:BC184,"=10")</f>
        <v>0</v>
      </c>
      <c r="G184" s="15">
        <f>COUNTIF(I184:BC184,"=9")</f>
        <v>0</v>
      </c>
      <c r="H184" s="15">
        <f>COUNTIF(I184:BC184,"=8")</f>
        <v>0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6">
        <v>1</v>
      </c>
      <c r="W184" s="17"/>
      <c r="X184" s="17"/>
      <c r="Y184" s="17"/>
      <c r="Z184" s="17"/>
      <c r="AA184" s="17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</row>
    <row r="185" spans="1:55" x14ac:dyDescent="0.25">
      <c r="A185" s="10" t="str">
        <f t="shared" si="4"/>
        <v xml:space="preserve"> </v>
      </c>
      <c r="B185" s="21">
        <f t="shared" si="5"/>
        <v>175</v>
      </c>
      <c r="C185" s="17" t="s">
        <v>182</v>
      </c>
      <c r="D185" s="17" t="s">
        <v>86</v>
      </c>
      <c r="E185" s="14">
        <f>SUM(I185:BC185)</f>
        <v>1</v>
      </c>
      <c r="F185" s="15">
        <f>COUNTIF(I185:BC185,"=10")</f>
        <v>0</v>
      </c>
      <c r="G185" s="15">
        <f>COUNTIF(I185:BC185,"=9")</f>
        <v>0</v>
      </c>
      <c r="H185" s="15">
        <f>COUNTIF(I185:BC185,"=8")</f>
        <v>0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9"/>
      <c r="AC185" s="19"/>
      <c r="AD185" s="19"/>
      <c r="AE185" s="19"/>
      <c r="AF185" s="19"/>
      <c r="AG185" s="19">
        <v>1</v>
      </c>
      <c r="AH185" s="19"/>
      <c r="AI185" s="19"/>
      <c r="AJ185" s="19"/>
      <c r="AK185" s="19"/>
      <c r="AL185" s="19"/>
      <c r="AM185" s="19"/>
      <c r="AN185" s="19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</row>
    <row r="186" spans="1:55" x14ac:dyDescent="0.25">
      <c r="A186" s="10" t="str">
        <f t="shared" si="4"/>
        <v xml:space="preserve"> </v>
      </c>
      <c r="B186" s="21">
        <f t="shared" si="5"/>
        <v>175</v>
      </c>
      <c r="C186" s="17" t="s">
        <v>186</v>
      </c>
      <c r="D186" s="17" t="s">
        <v>63</v>
      </c>
      <c r="E186" s="14">
        <f>SUM(I186:BC186)</f>
        <v>1</v>
      </c>
      <c r="F186" s="15">
        <f>COUNTIF(I186:BC186,"=10")</f>
        <v>0</v>
      </c>
      <c r="G186" s="15">
        <f>COUNTIF(I186:BC186,"=9")</f>
        <v>0</v>
      </c>
      <c r="H186" s="15">
        <f>COUNTIF(I186:BC186,"=8")</f>
        <v>0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7"/>
      <c r="AP186" s="17">
        <v>1</v>
      </c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</row>
    <row r="187" spans="1:55" x14ac:dyDescent="0.25">
      <c r="A187" s="10" t="str">
        <f t="shared" si="4"/>
        <v xml:space="preserve"> </v>
      </c>
      <c r="B187" s="21">
        <f t="shared" si="5"/>
        <v>175</v>
      </c>
      <c r="C187" s="17" t="s">
        <v>202</v>
      </c>
      <c r="D187" s="17" t="s">
        <v>63</v>
      </c>
      <c r="E187" s="14">
        <f>SUM(I187:BC187)</f>
        <v>1</v>
      </c>
      <c r="F187" s="15">
        <f>COUNTIF(I187:BC187,"=10")</f>
        <v>0</v>
      </c>
      <c r="G187" s="15">
        <f>COUNTIF(I187:BC187,"=9")</f>
        <v>0</v>
      </c>
      <c r="H187" s="15">
        <f>COUNTIF(I187:BC187,"=8")</f>
        <v>0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9"/>
      <c r="AC187" s="19"/>
      <c r="AD187" s="19"/>
      <c r="AE187" s="19"/>
      <c r="AF187" s="19"/>
      <c r="AG187" s="19"/>
      <c r="AH187" s="19"/>
      <c r="AI187" s="19">
        <v>1</v>
      </c>
      <c r="AJ187" s="19"/>
      <c r="AK187" s="19"/>
      <c r="AL187" s="19"/>
      <c r="AM187" s="19"/>
      <c r="AN187" s="19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</row>
    <row r="188" spans="1:55" x14ac:dyDescent="0.25">
      <c r="A188" s="10" t="str">
        <f t="shared" si="4"/>
        <v xml:space="preserve"> </v>
      </c>
      <c r="B188" s="21">
        <f t="shared" si="5"/>
        <v>175</v>
      </c>
      <c r="C188" s="17" t="s">
        <v>224</v>
      </c>
      <c r="D188" s="17" t="s">
        <v>46</v>
      </c>
      <c r="E188" s="14">
        <f>SUM(I188:BC188)</f>
        <v>1</v>
      </c>
      <c r="F188" s="15">
        <f>COUNTIF(I188:BC188,"=10")</f>
        <v>0</v>
      </c>
      <c r="G188" s="15">
        <f>COUNTIF(I188:BC188,"=9")</f>
        <v>0</v>
      </c>
      <c r="H188" s="15">
        <f>COUNTIF(I188:BC188,"=8")</f>
        <v>0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>
        <v>1</v>
      </c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</row>
    <row r="189" spans="1:55" x14ac:dyDescent="0.25">
      <c r="A189" s="10" t="str">
        <f t="shared" si="4"/>
        <v xml:space="preserve"> </v>
      </c>
      <c r="B189" s="21">
        <f t="shared" si="5"/>
        <v>175</v>
      </c>
      <c r="C189" s="13" t="s">
        <v>229</v>
      </c>
      <c r="D189" s="13" t="s">
        <v>230</v>
      </c>
      <c r="E189" s="14">
        <f>SUM(I189:BC189)</f>
        <v>1</v>
      </c>
      <c r="F189" s="15">
        <f>COUNTIF(I189:BC189,"=10")</f>
        <v>0</v>
      </c>
      <c r="G189" s="15">
        <f>COUNTIF(I189:BC189,"=9")</f>
        <v>0</v>
      </c>
      <c r="H189" s="15">
        <f>COUNTIF(I189:BC189,"=8")</f>
        <v>0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6">
        <v>1</v>
      </c>
      <c r="Y189" s="17"/>
      <c r="Z189" s="17"/>
      <c r="AA189" s="17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</row>
    <row r="190" spans="1:55" x14ac:dyDescent="0.25">
      <c r="A190" s="10" t="str">
        <f t="shared" si="4"/>
        <v xml:space="preserve"> </v>
      </c>
      <c r="B190" s="21">
        <f t="shared" si="5"/>
        <v>175</v>
      </c>
      <c r="C190" s="17" t="s">
        <v>241</v>
      </c>
      <c r="D190" s="17" t="s">
        <v>32</v>
      </c>
      <c r="E190" s="14">
        <f>SUM(I190:BC190)</f>
        <v>1</v>
      </c>
      <c r="F190" s="15">
        <f>COUNTIF(I190:BC190,"=10")</f>
        <v>0</v>
      </c>
      <c r="G190" s="15">
        <f>COUNTIF(I190:BC190,"=9")</f>
        <v>0</v>
      </c>
      <c r="H190" s="15">
        <f>COUNTIF(I190:BC190,"=8")</f>
        <v>0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9"/>
      <c r="AC190" s="19"/>
      <c r="AD190" s="19"/>
      <c r="AE190" s="19"/>
      <c r="AF190" s="19"/>
      <c r="AG190" s="19"/>
      <c r="AH190" s="19"/>
      <c r="AI190" s="19"/>
      <c r="AJ190" s="19">
        <v>1</v>
      </c>
      <c r="AK190" s="19"/>
      <c r="AL190" s="19"/>
      <c r="AM190" s="19"/>
      <c r="AN190" s="19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</row>
    <row r="191" spans="1:55" x14ac:dyDescent="0.25">
      <c r="A191" s="10" t="str">
        <f t="shared" si="4"/>
        <v xml:space="preserve"> </v>
      </c>
      <c r="B191" s="21">
        <f t="shared" si="5"/>
        <v>175</v>
      </c>
      <c r="C191" s="17" t="s">
        <v>308</v>
      </c>
      <c r="D191" s="17" t="s">
        <v>86</v>
      </c>
      <c r="E191" s="14">
        <f>SUM(I191:BC191)</f>
        <v>1</v>
      </c>
      <c r="F191" s="15">
        <f>COUNTIF(I191:BC191,"=10")</f>
        <v>0</v>
      </c>
      <c r="G191" s="15">
        <f>COUNTIF(I191:BC191,"=9")</f>
        <v>0</v>
      </c>
      <c r="H191" s="15">
        <f>COUNTIF(I191:BC191,"=8")</f>
        <v>0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>
        <v>1</v>
      </c>
      <c r="AZ191" s="17"/>
      <c r="BA191" s="17"/>
      <c r="BB191" s="17"/>
      <c r="BC191" s="17"/>
    </row>
    <row r="192" spans="1:55" x14ac:dyDescent="0.25">
      <c r="A192" s="10" t="str">
        <f t="shared" si="4"/>
        <v>NY</v>
      </c>
      <c r="B192" s="21">
        <f t="shared" si="5"/>
        <v>175</v>
      </c>
      <c r="C192" s="13" t="s">
        <v>318</v>
      </c>
      <c r="D192" s="17" t="s">
        <v>287</v>
      </c>
      <c r="E192" s="14">
        <f>SUM(I192:BC192)</f>
        <v>1</v>
      </c>
      <c r="F192" s="15">
        <f>COUNTIF(I192:BC192,"=10")</f>
        <v>0</v>
      </c>
      <c r="G192" s="15">
        <f>COUNTIF(I192:BC192,"=9")</f>
        <v>0</v>
      </c>
      <c r="H192" s="15">
        <f>COUNTIF(I192:BC192,"=8")</f>
        <v>0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>
        <v>1</v>
      </c>
      <c r="BA192" s="17"/>
      <c r="BB192" s="17"/>
      <c r="BC192" s="17"/>
    </row>
    <row r="193" spans="1:55" x14ac:dyDescent="0.25">
      <c r="A193" s="10" t="str">
        <f t="shared" si="4"/>
        <v xml:space="preserve"> </v>
      </c>
      <c r="B193" s="21">
        <f t="shared" si="5"/>
        <v>175</v>
      </c>
      <c r="C193" s="17" t="s">
        <v>263</v>
      </c>
      <c r="D193" s="17" t="s">
        <v>38</v>
      </c>
      <c r="E193" s="14">
        <f>SUM(I193:BC193)</f>
        <v>1</v>
      </c>
      <c r="F193" s="15">
        <f>COUNTIF(I193:BC193,"=10")</f>
        <v>0</v>
      </c>
      <c r="G193" s="15">
        <f>COUNTIF(I193:BC193,"=9")</f>
        <v>0</v>
      </c>
      <c r="H193" s="15">
        <f>COUNTIF(I193:BC193,"=8")</f>
        <v>0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>
        <v>1</v>
      </c>
      <c r="AN193" s="19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</row>
    <row r="194" spans="1:55" x14ac:dyDescent="0.25">
      <c r="E194" s="9">
        <f t="shared" ref="E194:AX194" si="6">SUM(E5:E193)</f>
        <v>2422</v>
      </c>
      <c r="F194" s="9">
        <f t="shared" si="6"/>
        <v>44</v>
      </c>
      <c r="G194" s="9">
        <f t="shared" si="6"/>
        <v>44</v>
      </c>
      <c r="H194" s="9">
        <f t="shared" si="6"/>
        <v>44</v>
      </c>
      <c r="I194" s="4">
        <f t="shared" si="6"/>
        <v>55</v>
      </c>
      <c r="J194" s="4">
        <f t="shared" si="6"/>
        <v>55</v>
      </c>
      <c r="K194" s="4">
        <f t="shared" si="6"/>
        <v>55</v>
      </c>
      <c r="L194" s="4">
        <f t="shared" si="6"/>
        <v>55</v>
      </c>
      <c r="M194" s="4">
        <f t="shared" si="6"/>
        <v>55</v>
      </c>
      <c r="N194" s="4">
        <f t="shared" si="6"/>
        <v>55</v>
      </c>
      <c r="O194" s="4">
        <f t="shared" si="6"/>
        <v>55</v>
      </c>
      <c r="P194" s="4">
        <f t="shared" si="6"/>
        <v>56</v>
      </c>
      <c r="Q194" s="4">
        <f t="shared" si="6"/>
        <v>55</v>
      </c>
      <c r="R194" s="4">
        <f t="shared" si="6"/>
        <v>55</v>
      </c>
      <c r="S194" s="4">
        <f t="shared" si="6"/>
        <v>55</v>
      </c>
      <c r="T194" s="4">
        <f t="shared" si="6"/>
        <v>55</v>
      </c>
      <c r="U194" s="4">
        <f t="shared" si="6"/>
        <v>55</v>
      </c>
      <c r="V194" s="4">
        <f t="shared" si="6"/>
        <v>55</v>
      </c>
      <c r="W194" s="4">
        <f t="shared" si="6"/>
        <v>55</v>
      </c>
      <c r="X194" s="4">
        <f t="shared" si="6"/>
        <v>55</v>
      </c>
      <c r="Y194" s="4">
        <f t="shared" si="6"/>
        <v>56</v>
      </c>
      <c r="Z194" s="4">
        <f t="shared" si="6"/>
        <v>55</v>
      </c>
      <c r="AA194" s="4">
        <f t="shared" si="6"/>
        <v>55</v>
      </c>
      <c r="AB194" s="4">
        <f t="shared" si="6"/>
        <v>55</v>
      </c>
      <c r="AC194" s="4">
        <f t="shared" si="6"/>
        <v>55</v>
      </c>
      <c r="AD194" s="4">
        <f t="shared" si="6"/>
        <v>55</v>
      </c>
      <c r="AE194" s="4">
        <f t="shared" si="6"/>
        <v>55</v>
      </c>
      <c r="AF194" s="4">
        <f t="shared" si="6"/>
        <v>55</v>
      </c>
      <c r="AG194" s="4">
        <f t="shared" si="6"/>
        <v>55</v>
      </c>
      <c r="AH194" s="4">
        <f t="shared" si="6"/>
        <v>55</v>
      </c>
      <c r="AI194" s="4">
        <f t="shared" si="6"/>
        <v>55</v>
      </c>
      <c r="AJ194" s="4">
        <f t="shared" si="6"/>
        <v>55</v>
      </c>
      <c r="AK194" s="4">
        <f t="shared" si="6"/>
        <v>55</v>
      </c>
      <c r="AL194" s="4">
        <f t="shared" si="6"/>
        <v>55</v>
      </c>
      <c r="AM194" s="4">
        <f t="shared" si="6"/>
        <v>55</v>
      </c>
      <c r="AN194" s="4">
        <f t="shared" si="6"/>
        <v>55</v>
      </c>
      <c r="AO194" s="4">
        <f t="shared" si="6"/>
        <v>55</v>
      </c>
      <c r="AP194" s="4">
        <f t="shared" si="6"/>
        <v>55</v>
      </c>
      <c r="AQ194" s="4">
        <f t="shared" si="6"/>
        <v>55</v>
      </c>
      <c r="AR194" s="4">
        <f t="shared" si="6"/>
        <v>55</v>
      </c>
      <c r="AS194" s="4">
        <f t="shared" si="6"/>
        <v>55</v>
      </c>
      <c r="AT194" s="4">
        <f t="shared" si="6"/>
        <v>55</v>
      </c>
      <c r="AU194" s="4">
        <f t="shared" si="6"/>
        <v>55</v>
      </c>
      <c r="AV194" s="4">
        <f t="shared" si="6"/>
        <v>55</v>
      </c>
      <c r="AW194" s="4">
        <f t="shared" si="6"/>
        <v>55</v>
      </c>
      <c r="AX194" s="4">
        <f t="shared" si="6"/>
        <v>55</v>
      </c>
      <c r="AY194" s="4">
        <f t="shared" ref="AY194:BC194" si="7">SUM(AY5:AY193)</f>
        <v>55</v>
      </c>
      <c r="AZ194" s="4">
        <f t="shared" si="7"/>
        <v>55</v>
      </c>
      <c r="BA194" s="4">
        <f t="shared" si="7"/>
        <v>0</v>
      </c>
      <c r="BB194" s="4">
        <f t="shared" si="7"/>
        <v>0</v>
      </c>
      <c r="BC194" s="4">
        <f t="shared" si="7"/>
        <v>0</v>
      </c>
    </row>
    <row r="195" spans="1:55" x14ac:dyDescent="0.25">
      <c r="E195" s="5"/>
      <c r="P195" s="1" t="s">
        <v>281</v>
      </c>
      <c r="Y195" s="1" t="s">
        <v>281</v>
      </c>
    </row>
    <row r="196" spans="1:55" x14ac:dyDescent="0.25">
      <c r="E196" s="5"/>
    </row>
  </sheetData>
  <sortState xmlns:xlrd2="http://schemas.microsoft.com/office/spreadsheetml/2017/richdata2" ref="A4:BC193">
    <sortCondition descending="1" ref="E4:E193"/>
    <sortCondition descending="1" ref="F4:F193"/>
    <sortCondition descending="1" ref="G4:G193"/>
    <sortCondition descending="1" ref="H4:H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Blomseth</dc:creator>
  <cp:lastModifiedBy>Blomseth, Stein</cp:lastModifiedBy>
  <dcterms:created xsi:type="dcterms:W3CDTF">2016-07-04T22:28:45Z</dcterms:created>
  <dcterms:modified xsi:type="dcterms:W3CDTF">2025-05-11T14:59:02Z</dcterms:modified>
</cp:coreProperties>
</file>