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4/Orientering/NM-uka/"/>
    </mc:Choice>
  </mc:AlternateContent>
  <xr:revisionPtr revIDLastSave="48" documentId="8_{DB00923F-8FA7-4DEA-AC7D-C74CB56A7254}" xr6:coauthVersionLast="47" xr6:coauthVersionMax="47" xr10:uidLastSave="{EE64E030-6809-4A1C-8E1C-A116E2EB18AD}"/>
  <bookViews>
    <workbookView xWindow="-110" yWindow="-110" windowWidth="19420" windowHeight="104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97" i="1" l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H170" i="1" l="1"/>
  <c r="G170" i="1"/>
  <c r="F170" i="1"/>
  <c r="E170" i="1"/>
  <c r="H273" i="1"/>
  <c r="G273" i="1"/>
  <c r="F273" i="1"/>
  <c r="E273" i="1"/>
  <c r="H140" i="1"/>
  <c r="G140" i="1"/>
  <c r="F140" i="1"/>
  <c r="E140" i="1"/>
  <c r="H296" i="1"/>
  <c r="G296" i="1"/>
  <c r="F296" i="1"/>
  <c r="E296" i="1"/>
  <c r="H148" i="1"/>
  <c r="G148" i="1"/>
  <c r="F148" i="1"/>
  <c r="E148" i="1"/>
  <c r="H109" i="1"/>
  <c r="G109" i="1"/>
  <c r="F109" i="1"/>
  <c r="E109" i="1"/>
  <c r="H157" i="1" l="1"/>
  <c r="G157" i="1"/>
  <c r="F157" i="1"/>
  <c r="E157" i="1"/>
  <c r="H225" i="1"/>
  <c r="G225" i="1"/>
  <c r="F225" i="1"/>
  <c r="E225" i="1"/>
  <c r="H297" i="1"/>
  <c r="G297" i="1"/>
  <c r="F297" i="1"/>
  <c r="E297" i="1"/>
  <c r="H104" i="1"/>
  <c r="G104" i="1"/>
  <c r="F104" i="1"/>
  <c r="E104" i="1"/>
  <c r="H295" i="1"/>
  <c r="G295" i="1"/>
  <c r="F295" i="1"/>
  <c r="E295" i="1"/>
  <c r="H294" i="1"/>
  <c r="G294" i="1"/>
  <c r="F294" i="1"/>
  <c r="E294" i="1"/>
  <c r="H293" i="1"/>
  <c r="G293" i="1"/>
  <c r="F293" i="1"/>
  <c r="E293" i="1"/>
  <c r="H292" i="1"/>
  <c r="G292" i="1"/>
  <c r="F292" i="1"/>
  <c r="E292" i="1"/>
  <c r="H291" i="1"/>
  <c r="G291" i="1"/>
  <c r="F291" i="1"/>
  <c r="E291" i="1"/>
  <c r="H290" i="1"/>
  <c r="G290" i="1"/>
  <c r="F290" i="1"/>
  <c r="E290" i="1"/>
  <c r="H289" i="1"/>
  <c r="G289" i="1"/>
  <c r="F289" i="1"/>
  <c r="E289" i="1"/>
  <c r="H288" i="1"/>
  <c r="G288" i="1"/>
  <c r="F288" i="1"/>
  <c r="E288" i="1"/>
  <c r="H287" i="1"/>
  <c r="G287" i="1"/>
  <c r="F287" i="1"/>
  <c r="E287" i="1"/>
  <c r="H286" i="1"/>
  <c r="G286" i="1"/>
  <c r="F286" i="1"/>
  <c r="E286" i="1"/>
  <c r="H285" i="1"/>
  <c r="G285" i="1"/>
  <c r="F285" i="1"/>
  <c r="E285" i="1"/>
  <c r="H284" i="1"/>
  <c r="G284" i="1"/>
  <c r="F284" i="1"/>
  <c r="E284" i="1"/>
  <c r="H283" i="1"/>
  <c r="G283" i="1"/>
  <c r="F283" i="1"/>
  <c r="E283" i="1"/>
  <c r="H282" i="1"/>
  <c r="G282" i="1"/>
  <c r="F282" i="1"/>
  <c r="E282" i="1"/>
  <c r="H281" i="1"/>
  <c r="G281" i="1"/>
  <c r="F281" i="1"/>
  <c r="E281" i="1"/>
  <c r="H280" i="1"/>
  <c r="G280" i="1"/>
  <c r="F280" i="1"/>
  <c r="E280" i="1"/>
  <c r="H279" i="1"/>
  <c r="G279" i="1"/>
  <c r="F279" i="1"/>
  <c r="E279" i="1"/>
  <c r="H278" i="1"/>
  <c r="G278" i="1"/>
  <c r="F278" i="1"/>
  <c r="E278" i="1"/>
  <c r="H277" i="1"/>
  <c r="G277" i="1"/>
  <c r="F277" i="1"/>
  <c r="E277" i="1"/>
  <c r="H276" i="1"/>
  <c r="G276" i="1"/>
  <c r="F276" i="1"/>
  <c r="E276" i="1"/>
  <c r="H275" i="1"/>
  <c r="G275" i="1"/>
  <c r="F275" i="1"/>
  <c r="E275" i="1"/>
  <c r="H274" i="1"/>
  <c r="G274" i="1"/>
  <c r="F274" i="1"/>
  <c r="E274" i="1"/>
  <c r="H90" i="1"/>
  <c r="G90" i="1"/>
  <c r="F90" i="1"/>
  <c r="E90" i="1"/>
  <c r="H272" i="1"/>
  <c r="G272" i="1"/>
  <c r="F272" i="1"/>
  <c r="E272" i="1"/>
  <c r="H271" i="1"/>
  <c r="G271" i="1"/>
  <c r="F271" i="1"/>
  <c r="E271" i="1"/>
  <c r="H270" i="1"/>
  <c r="G270" i="1"/>
  <c r="F270" i="1"/>
  <c r="E270" i="1"/>
  <c r="H269" i="1"/>
  <c r="G269" i="1"/>
  <c r="F269" i="1"/>
  <c r="E269" i="1"/>
  <c r="H268" i="1"/>
  <c r="G268" i="1"/>
  <c r="F268" i="1"/>
  <c r="E268" i="1"/>
  <c r="H267" i="1"/>
  <c r="G267" i="1"/>
  <c r="F267" i="1"/>
  <c r="E267" i="1"/>
  <c r="H266" i="1"/>
  <c r="G266" i="1"/>
  <c r="F266" i="1"/>
  <c r="E266" i="1"/>
  <c r="H265" i="1"/>
  <c r="G265" i="1"/>
  <c r="F265" i="1"/>
  <c r="E265" i="1"/>
  <c r="H264" i="1"/>
  <c r="G264" i="1"/>
  <c r="F264" i="1"/>
  <c r="E264" i="1"/>
  <c r="H263" i="1"/>
  <c r="G263" i="1"/>
  <c r="F263" i="1"/>
  <c r="E263" i="1"/>
  <c r="H262" i="1"/>
  <c r="G262" i="1"/>
  <c r="F262" i="1"/>
  <c r="E262" i="1"/>
  <c r="H261" i="1"/>
  <c r="G261" i="1"/>
  <c r="F261" i="1"/>
  <c r="E261" i="1"/>
  <c r="H260" i="1"/>
  <c r="G260" i="1"/>
  <c r="F260" i="1"/>
  <c r="E260" i="1"/>
  <c r="H259" i="1"/>
  <c r="G259" i="1"/>
  <c r="F259" i="1"/>
  <c r="E259" i="1"/>
  <c r="H258" i="1"/>
  <c r="G258" i="1"/>
  <c r="F258" i="1"/>
  <c r="E258" i="1"/>
  <c r="H257" i="1"/>
  <c r="G257" i="1"/>
  <c r="F257" i="1"/>
  <c r="E257" i="1"/>
  <c r="H256" i="1"/>
  <c r="G256" i="1"/>
  <c r="F256" i="1"/>
  <c r="E256" i="1"/>
  <c r="H255" i="1"/>
  <c r="G255" i="1"/>
  <c r="F255" i="1"/>
  <c r="E255" i="1"/>
  <c r="H254" i="1"/>
  <c r="G254" i="1"/>
  <c r="F254" i="1"/>
  <c r="E254" i="1"/>
  <c r="H253" i="1"/>
  <c r="G253" i="1"/>
  <c r="F253" i="1"/>
  <c r="E253" i="1"/>
  <c r="H252" i="1"/>
  <c r="G252" i="1"/>
  <c r="F252" i="1"/>
  <c r="E252" i="1"/>
  <c r="H251" i="1"/>
  <c r="G251" i="1"/>
  <c r="F251" i="1"/>
  <c r="E251" i="1"/>
  <c r="H250" i="1"/>
  <c r="G250" i="1"/>
  <c r="F250" i="1"/>
  <c r="E250" i="1"/>
  <c r="H249" i="1"/>
  <c r="G249" i="1"/>
  <c r="F249" i="1"/>
  <c r="E249" i="1"/>
  <c r="H248" i="1"/>
  <c r="G248" i="1"/>
  <c r="F248" i="1"/>
  <c r="E248" i="1"/>
  <c r="H188" i="1"/>
  <c r="G188" i="1"/>
  <c r="F188" i="1"/>
  <c r="E188" i="1"/>
  <c r="H247" i="1"/>
  <c r="G247" i="1"/>
  <c r="F247" i="1"/>
  <c r="E247" i="1"/>
  <c r="H246" i="1"/>
  <c r="G246" i="1"/>
  <c r="F246" i="1"/>
  <c r="E246" i="1"/>
  <c r="H245" i="1"/>
  <c r="G245" i="1"/>
  <c r="F245" i="1"/>
  <c r="E245" i="1"/>
  <c r="H244" i="1"/>
  <c r="G244" i="1"/>
  <c r="F244" i="1"/>
  <c r="E244" i="1"/>
  <c r="H243" i="1"/>
  <c r="G243" i="1"/>
  <c r="F243" i="1"/>
  <c r="E243" i="1"/>
  <c r="H242" i="1"/>
  <c r="G242" i="1"/>
  <c r="F242" i="1"/>
  <c r="E242" i="1"/>
  <c r="H241" i="1"/>
  <c r="G241" i="1"/>
  <c r="F241" i="1"/>
  <c r="E241" i="1"/>
  <c r="H240" i="1"/>
  <c r="G240" i="1"/>
  <c r="F240" i="1"/>
  <c r="E240" i="1"/>
  <c r="H239" i="1"/>
  <c r="G239" i="1"/>
  <c r="F239" i="1"/>
  <c r="E239" i="1"/>
  <c r="H238" i="1"/>
  <c r="G238" i="1"/>
  <c r="F238" i="1"/>
  <c r="E238" i="1"/>
  <c r="H237" i="1"/>
  <c r="G237" i="1"/>
  <c r="F237" i="1"/>
  <c r="E237" i="1"/>
  <c r="H236" i="1"/>
  <c r="G236" i="1"/>
  <c r="F236" i="1"/>
  <c r="E236" i="1"/>
  <c r="H235" i="1"/>
  <c r="G235" i="1"/>
  <c r="F235" i="1"/>
  <c r="E235" i="1"/>
  <c r="H234" i="1"/>
  <c r="G234" i="1"/>
  <c r="F234" i="1"/>
  <c r="E234" i="1"/>
  <c r="H233" i="1"/>
  <c r="G233" i="1"/>
  <c r="F233" i="1"/>
  <c r="E233" i="1"/>
  <c r="H232" i="1"/>
  <c r="G232" i="1"/>
  <c r="F232" i="1"/>
  <c r="E232" i="1"/>
  <c r="H231" i="1"/>
  <c r="G231" i="1"/>
  <c r="F231" i="1"/>
  <c r="E231" i="1"/>
  <c r="H230" i="1"/>
  <c r="G230" i="1"/>
  <c r="F230" i="1"/>
  <c r="E230" i="1"/>
  <c r="H229" i="1"/>
  <c r="G229" i="1"/>
  <c r="F229" i="1"/>
  <c r="E229" i="1"/>
  <c r="H228" i="1"/>
  <c r="G228" i="1"/>
  <c r="F228" i="1"/>
  <c r="E228" i="1"/>
  <c r="H227" i="1"/>
  <c r="G227" i="1"/>
  <c r="F227" i="1"/>
  <c r="E227" i="1"/>
  <c r="H226" i="1"/>
  <c r="G226" i="1"/>
  <c r="F226" i="1"/>
  <c r="E226" i="1"/>
  <c r="H224" i="1"/>
  <c r="G224" i="1"/>
  <c r="F224" i="1"/>
  <c r="E224" i="1"/>
  <c r="H223" i="1"/>
  <c r="G223" i="1"/>
  <c r="F223" i="1"/>
  <c r="E223" i="1"/>
  <c r="H222" i="1"/>
  <c r="G222" i="1"/>
  <c r="F222" i="1"/>
  <c r="E222" i="1"/>
  <c r="H221" i="1"/>
  <c r="G221" i="1"/>
  <c r="F221" i="1"/>
  <c r="E221" i="1"/>
  <c r="H220" i="1"/>
  <c r="G220" i="1"/>
  <c r="F220" i="1"/>
  <c r="E220" i="1"/>
  <c r="H219" i="1"/>
  <c r="G219" i="1"/>
  <c r="F219" i="1"/>
  <c r="E219" i="1"/>
  <c r="H218" i="1"/>
  <c r="G218" i="1"/>
  <c r="F218" i="1"/>
  <c r="E218" i="1"/>
  <c r="H217" i="1"/>
  <c r="G217" i="1"/>
  <c r="F217" i="1"/>
  <c r="E217" i="1"/>
  <c r="H216" i="1"/>
  <c r="G216" i="1"/>
  <c r="F216" i="1"/>
  <c r="E216" i="1"/>
  <c r="H215" i="1"/>
  <c r="G215" i="1"/>
  <c r="F215" i="1"/>
  <c r="E215" i="1"/>
  <c r="H214" i="1"/>
  <c r="G214" i="1"/>
  <c r="F214" i="1"/>
  <c r="E214" i="1"/>
  <c r="H213" i="1"/>
  <c r="G213" i="1"/>
  <c r="F213" i="1"/>
  <c r="E213" i="1"/>
  <c r="H212" i="1"/>
  <c r="G212" i="1"/>
  <c r="F212" i="1"/>
  <c r="E212" i="1"/>
  <c r="H211" i="1"/>
  <c r="G211" i="1"/>
  <c r="F211" i="1"/>
  <c r="E211" i="1"/>
  <c r="H210" i="1"/>
  <c r="G210" i="1"/>
  <c r="F210" i="1"/>
  <c r="E210" i="1"/>
  <c r="H209" i="1"/>
  <c r="G209" i="1"/>
  <c r="F209" i="1"/>
  <c r="E209" i="1"/>
  <c r="H208" i="1"/>
  <c r="G208" i="1"/>
  <c r="F208" i="1"/>
  <c r="E208" i="1"/>
  <c r="H207" i="1"/>
  <c r="G207" i="1"/>
  <c r="F207" i="1"/>
  <c r="E207" i="1"/>
  <c r="H206" i="1"/>
  <c r="G206" i="1"/>
  <c r="F206" i="1"/>
  <c r="E206" i="1"/>
  <c r="H205" i="1"/>
  <c r="G205" i="1"/>
  <c r="F205" i="1"/>
  <c r="E205" i="1"/>
  <c r="H204" i="1"/>
  <c r="G204" i="1"/>
  <c r="F204" i="1"/>
  <c r="E204" i="1"/>
  <c r="H203" i="1"/>
  <c r="G203" i="1"/>
  <c r="F203" i="1"/>
  <c r="E203" i="1"/>
  <c r="H139" i="1"/>
  <c r="G139" i="1"/>
  <c r="F139" i="1"/>
  <c r="E139" i="1"/>
  <c r="H60" i="1"/>
  <c r="G60" i="1"/>
  <c r="F60" i="1"/>
  <c r="E60" i="1"/>
  <c r="H202" i="1"/>
  <c r="G202" i="1"/>
  <c r="F202" i="1"/>
  <c r="E202" i="1"/>
  <c r="H201" i="1"/>
  <c r="G201" i="1"/>
  <c r="F201" i="1"/>
  <c r="E201" i="1"/>
  <c r="H200" i="1"/>
  <c r="G200" i="1"/>
  <c r="F200" i="1"/>
  <c r="E200" i="1"/>
  <c r="H199" i="1"/>
  <c r="G199" i="1"/>
  <c r="F199" i="1"/>
  <c r="E199" i="1"/>
  <c r="H198" i="1"/>
  <c r="G198" i="1"/>
  <c r="F198" i="1"/>
  <c r="E198" i="1"/>
  <c r="H197" i="1"/>
  <c r="G197" i="1"/>
  <c r="F197" i="1"/>
  <c r="E197" i="1"/>
  <c r="H196" i="1"/>
  <c r="G196" i="1"/>
  <c r="F196" i="1"/>
  <c r="E196" i="1"/>
  <c r="H195" i="1"/>
  <c r="G195" i="1"/>
  <c r="F195" i="1"/>
  <c r="E195" i="1"/>
  <c r="H194" i="1"/>
  <c r="G194" i="1"/>
  <c r="F194" i="1"/>
  <c r="E194" i="1"/>
  <c r="H193" i="1"/>
  <c r="G193" i="1"/>
  <c r="F193" i="1"/>
  <c r="E193" i="1"/>
  <c r="H192" i="1"/>
  <c r="G192" i="1"/>
  <c r="F192" i="1"/>
  <c r="E192" i="1"/>
  <c r="H191" i="1"/>
  <c r="G191" i="1"/>
  <c r="F191" i="1"/>
  <c r="E191" i="1"/>
  <c r="H190" i="1"/>
  <c r="G190" i="1"/>
  <c r="F190" i="1"/>
  <c r="E190" i="1"/>
  <c r="H189" i="1"/>
  <c r="G189" i="1"/>
  <c r="F189" i="1"/>
  <c r="E189" i="1"/>
  <c r="H187" i="1"/>
  <c r="G187" i="1"/>
  <c r="F187" i="1"/>
  <c r="E187" i="1"/>
  <c r="H186" i="1"/>
  <c r="G186" i="1"/>
  <c r="F186" i="1"/>
  <c r="E186" i="1"/>
  <c r="H185" i="1"/>
  <c r="G185" i="1"/>
  <c r="F185" i="1"/>
  <c r="E185" i="1"/>
  <c r="H184" i="1"/>
  <c r="G184" i="1"/>
  <c r="F184" i="1"/>
  <c r="E184" i="1"/>
  <c r="H183" i="1"/>
  <c r="G183" i="1"/>
  <c r="F183" i="1"/>
  <c r="E183" i="1"/>
  <c r="H182" i="1"/>
  <c r="G182" i="1"/>
  <c r="F182" i="1"/>
  <c r="E182" i="1"/>
  <c r="H181" i="1"/>
  <c r="G181" i="1"/>
  <c r="F181" i="1"/>
  <c r="E181" i="1"/>
  <c r="H180" i="1"/>
  <c r="G180" i="1"/>
  <c r="F180" i="1"/>
  <c r="E180" i="1"/>
  <c r="H179" i="1"/>
  <c r="G179" i="1"/>
  <c r="F179" i="1"/>
  <c r="E179" i="1"/>
  <c r="H178" i="1"/>
  <c r="G178" i="1"/>
  <c r="F178" i="1"/>
  <c r="E178" i="1"/>
  <c r="H177" i="1"/>
  <c r="G177" i="1"/>
  <c r="F177" i="1"/>
  <c r="E177" i="1"/>
  <c r="H176" i="1"/>
  <c r="G176" i="1"/>
  <c r="F176" i="1"/>
  <c r="E176" i="1"/>
  <c r="H175" i="1"/>
  <c r="G175" i="1"/>
  <c r="F175" i="1"/>
  <c r="E175" i="1"/>
  <c r="H174" i="1"/>
  <c r="G174" i="1"/>
  <c r="F174" i="1"/>
  <c r="E174" i="1"/>
  <c r="H173" i="1"/>
  <c r="G173" i="1"/>
  <c r="F173" i="1"/>
  <c r="E173" i="1"/>
  <c r="H172" i="1"/>
  <c r="G172" i="1"/>
  <c r="F172" i="1"/>
  <c r="E172" i="1"/>
  <c r="H171" i="1"/>
  <c r="G171" i="1"/>
  <c r="F171" i="1"/>
  <c r="E171" i="1"/>
  <c r="H169" i="1"/>
  <c r="G169" i="1"/>
  <c r="F169" i="1"/>
  <c r="E169" i="1"/>
  <c r="H168" i="1"/>
  <c r="G168" i="1"/>
  <c r="F168" i="1"/>
  <c r="E168" i="1"/>
  <c r="H167" i="1"/>
  <c r="G167" i="1"/>
  <c r="F167" i="1"/>
  <c r="E167" i="1"/>
  <c r="H166" i="1"/>
  <c r="G166" i="1"/>
  <c r="F166" i="1"/>
  <c r="E166" i="1"/>
  <c r="H165" i="1"/>
  <c r="G165" i="1"/>
  <c r="F165" i="1"/>
  <c r="E165" i="1"/>
  <c r="H164" i="1"/>
  <c r="G164" i="1"/>
  <c r="F164" i="1"/>
  <c r="E164" i="1"/>
  <c r="H163" i="1"/>
  <c r="G163" i="1"/>
  <c r="F163" i="1"/>
  <c r="E163" i="1"/>
  <c r="H162" i="1"/>
  <c r="G162" i="1"/>
  <c r="F162" i="1"/>
  <c r="E162" i="1"/>
  <c r="H161" i="1"/>
  <c r="G161" i="1"/>
  <c r="F161" i="1"/>
  <c r="E161" i="1"/>
  <c r="H160" i="1"/>
  <c r="G160" i="1"/>
  <c r="F160" i="1"/>
  <c r="E160" i="1"/>
  <c r="H159" i="1"/>
  <c r="G159" i="1"/>
  <c r="F159" i="1"/>
  <c r="E159" i="1"/>
  <c r="H158" i="1"/>
  <c r="G158" i="1"/>
  <c r="F158" i="1"/>
  <c r="E158" i="1"/>
  <c r="H156" i="1"/>
  <c r="G156" i="1"/>
  <c r="F156" i="1"/>
  <c r="E156" i="1"/>
  <c r="H155" i="1"/>
  <c r="G155" i="1"/>
  <c r="F155" i="1"/>
  <c r="E155" i="1"/>
  <c r="H154" i="1"/>
  <c r="G154" i="1"/>
  <c r="F154" i="1"/>
  <c r="E154" i="1"/>
  <c r="H153" i="1"/>
  <c r="G153" i="1"/>
  <c r="F153" i="1"/>
  <c r="E153" i="1"/>
  <c r="H152" i="1"/>
  <c r="G152" i="1"/>
  <c r="F152" i="1"/>
  <c r="E152" i="1"/>
  <c r="H151" i="1"/>
  <c r="G151" i="1"/>
  <c r="F151" i="1"/>
  <c r="E151" i="1"/>
  <c r="H150" i="1"/>
  <c r="G150" i="1"/>
  <c r="F150" i="1"/>
  <c r="E150" i="1"/>
  <c r="H149" i="1"/>
  <c r="G149" i="1"/>
  <c r="F149" i="1"/>
  <c r="E149" i="1"/>
  <c r="H147" i="1"/>
  <c r="G147" i="1"/>
  <c r="F147" i="1"/>
  <c r="E147" i="1"/>
  <c r="H92" i="1"/>
  <c r="G92" i="1"/>
  <c r="F92" i="1"/>
  <c r="E92" i="1"/>
  <c r="H146" i="1"/>
  <c r="G146" i="1"/>
  <c r="F146" i="1"/>
  <c r="E146" i="1"/>
  <c r="H145" i="1"/>
  <c r="G145" i="1"/>
  <c r="F145" i="1"/>
  <c r="E145" i="1"/>
  <c r="H144" i="1"/>
  <c r="G144" i="1"/>
  <c r="F144" i="1"/>
  <c r="E144" i="1"/>
  <c r="H143" i="1"/>
  <c r="G143" i="1"/>
  <c r="F143" i="1"/>
  <c r="E143" i="1"/>
  <c r="H142" i="1"/>
  <c r="G142" i="1"/>
  <c r="F142" i="1"/>
  <c r="E142" i="1"/>
  <c r="H141" i="1"/>
  <c r="G141" i="1"/>
  <c r="F141" i="1"/>
  <c r="E141" i="1"/>
  <c r="H138" i="1"/>
  <c r="G138" i="1"/>
  <c r="F138" i="1"/>
  <c r="E138" i="1"/>
  <c r="H137" i="1"/>
  <c r="G137" i="1"/>
  <c r="F137" i="1"/>
  <c r="E137" i="1"/>
  <c r="H136" i="1"/>
  <c r="G136" i="1"/>
  <c r="F136" i="1"/>
  <c r="E136" i="1"/>
  <c r="H135" i="1"/>
  <c r="G135" i="1"/>
  <c r="F135" i="1"/>
  <c r="E135" i="1"/>
  <c r="H134" i="1"/>
  <c r="G134" i="1"/>
  <c r="F134" i="1"/>
  <c r="E134" i="1"/>
  <c r="H133" i="1"/>
  <c r="G133" i="1"/>
  <c r="F133" i="1"/>
  <c r="E133" i="1"/>
  <c r="H132" i="1"/>
  <c r="G132" i="1"/>
  <c r="F132" i="1"/>
  <c r="E132" i="1"/>
  <c r="H131" i="1"/>
  <c r="G131" i="1"/>
  <c r="F131" i="1"/>
  <c r="E131" i="1"/>
  <c r="H130" i="1"/>
  <c r="G130" i="1"/>
  <c r="F130" i="1"/>
  <c r="E130" i="1"/>
  <c r="H129" i="1"/>
  <c r="G129" i="1"/>
  <c r="F129" i="1"/>
  <c r="E129" i="1"/>
  <c r="H128" i="1"/>
  <c r="G128" i="1"/>
  <c r="F128" i="1"/>
  <c r="E128" i="1"/>
  <c r="H127" i="1"/>
  <c r="G127" i="1"/>
  <c r="F127" i="1"/>
  <c r="E127" i="1"/>
  <c r="H126" i="1"/>
  <c r="G126" i="1"/>
  <c r="F126" i="1"/>
  <c r="E126" i="1"/>
  <c r="H125" i="1"/>
  <c r="G125" i="1"/>
  <c r="F125" i="1"/>
  <c r="E125" i="1"/>
  <c r="H124" i="1"/>
  <c r="G124" i="1"/>
  <c r="F124" i="1"/>
  <c r="E124" i="1"/>
  <c r="H123" i="1"/>
  <c r="G123" i="1"/>
  <c r="F123" i="1"/>
  <c r="E123" i="1"/>
  <c r="H122" i="1"/>
  <c r="G122" i="1"/>
  <c r="F122" i="1"/>
  <c r="E122" i="1"/>
  <c r="H121" i="1"/>
  <c r="G121" i="1"/>
  <c r="F121" i="1"/>
  <c r="E121" i="1"/>
  <c r="H120" i="1"/>
  <c r="G120" i="1"/>
  <c r="F120" i="1"/>
  <c r="E120" i="1"/>
  <c r="H119" i="1"/>
  <c r="G119" i="1"/>
  <c r="F119" i="1"/>
  <c r="E119" i="1"/>
  <c r="H118" i="1"/>
  <c r="G118" i="1"/>
  <c r="F118" i="1"/>
  <c r="E118" i="1"/>
  <c r="H117" i="1"/>
  <c r="G117" i="1"/>
  <c r="F117" i="1"/>
  <c r="E117" i="1"/>
  <c r="H116" i="1"/>
  <c r="G116" i="1"/>
  <c r="F116" i="1"/>
  <c r="E116" i="1"/>
  <c r="H115" i="1"/>
  <c r="G115" i="1"/>
  <c r="F115" i="1"/>
  <c r="E115" i="1"/>
  <c r="H114" i="1"/>
  <c r="G114" i="1"/>
  <c r="F114" i="1"/>
  <c r="E114" i="1"/>
  <c r="H113" i="1"/>
  <c r="G113" i="1"/>
  <c r="F113" i="1"/>
  <c r="E113" i="1"/>
  <c r="H112" i="1"/>
  <c r="G112" i="1"/>
  <c r="F112" i="1"/>
  <c r="E112" i="1"/>
  <c r="H111" i="1"/>
  <c r="G111" i="1"/>
  <c r="F111" i="1"/>
  <c r="E111" i="1"/>
  <c r="H110" i="1"/>
  <c r="G110" i="1"/>
  <c r="F110" i="1"/>
  <c r="E110" i="1"/>
  <c r="H108" i="1"/>
  <c r="G108" i="1"/>
  <c r="F108" i="1"/>
  <c r="E108" i="1"/>
  <c r="H107" i="1"/>
  <c r="G107" i="1"/>
  <c r="F107" i="1"/>
  <c r="E107" i="1"/>
  <c r="H106" i="1"/>
  <c r="G106" i="1"/>
  <c r="F106" i="1"/>
  <c r="E106" i="1"/>
  <c r="H105" i="1"/>
  <c r="G105" i="1"/>
  <c r="F105" i="1"/>
  <c r="E105" i="1"/>
  <c r="H103" i="1"/>
  <c r="G103" i="1"/>
  <c r="F103" i="1"/>
  <c r="E103" i="1"/>
  <c r="H102" i="1"/>
  <c r="G102" i="1"/>
  <c r="F102" i="1"/>
  <c r="E102" i="1"/>
  <c r="H101" i="1"/>
  <c r="G101" i="1"/>
  <c r="F101" i="1"/>
  <c r="E101" i="1"/>
  <c r="H100" i="1"/>
  <c r="G100" i="1"/>
  <c r="F100" i="1"/>
  <c r="E100" i="1"/>
  <c r="H99" i="1"/>
  <c r="G99" i="1"/>
  <c r="F99" i="1"/>
  <c r="E99" i="1"/>
  <c r="H98" i="1"/>
  <c r="G98" i="1"/>
  <c r="F98" i="1"/>
  <c r="E98" i="1"/>
  <c r="H97" i="1"/>
  <c r="G97" i="1"/>
  <c r="F97" i="1"/>
  <c r="E97" i="1"/>
  <c r="H96" i="1"/>
  <c r="G96" i="1"/>
  <c r="F96" i="1"/>
  <c r="E96" i="1"/>
  <c r="H95" i="1"/>
  <c r="G95" i="1"/>
  <c r="F95" i="1"/>
  <c r="E95" i="1"/>
  <c r="H94" i="1"/>
  <c r="G94" i="1"/>
  <c r="F94" i="1"/>
  <c r="E94" i="1"/>
  <c r="H93" i="1"/>
  <c r="G93" i="1"/>
  <c r="F93" i="1"/>
  <c r="E93" i="1"/>
  <c r="H91" i="1"/>
  <c r="G91" i="1"/>
  <c r="F91" i="1"/>
  <c r="E91" i="1"/>
  <c r="H89" i="1"/>
  <c r="G89" i="1"/>
  <c r="F89" i="1"/>
  <c r="E89" i="1"/>
  <c r="H88" i="1"/>
  <c r="G88" i="1"/>
  <c r="F88" i="1"/>
  <c r="E88" i="1"/>
  <c r="H87" i="1"/>
  <c r="G87" i="1"/>
  <c r="F87" i="1"/>
  <c r="E87" i="1"/>
  <c r="H38" i="1"/>
  <c r="G38" i="1"/>
  <c r="F38" i="1"/>
  <c r="E38" i="1"/>
  <c r="H86" i="1"/>
  <c r="G86" i="1"/>
  <c r="F86" i="1"/>
  <c r="E86" i="1"/>
  <c r="H85" i="1"/>
  <c r="G85" i="1"/>
  <c r="F85" i="1"/>
  <c r="E85" i="1"/>
  <c r="H84" i="1"/>
  <c r="G84" i="1"/>
  <c r="F84" i="1"/>
  <c r="E84" i="1"/>
  <c r="H83" i="1"/>
  <c r="G83" i="1"/>
  <c r="F83" i="1"/>
  <c r="E83" i="1"/>
  <c r="H82" i="1"/>
  <c r="G82" i="1"/>
  <c r="F82" i="1"/>
  <c r="E82" i="1"/>
  <c r="H81" i="1"/>
  <c r="G81" i="1"/>
  <c r="F81" i="1"/>
  <c r="E81" i="1"/>
  <c r="H80" i="1"/>
  <c r="G80" i="1"/>
  <c r="F80" i="1"/>
  <c r="E80" i="1"/>
  <c r="H79" i="1"/>
  <c r="G79" i="1"/>
  <c r="F79" i="1"/>
  <c r="E79" i="1"/>
  <c r="H78" i="1"/>
  <c r="G78" i="1"/>
  <c r="F78" i="1"/>
  <c r="E78" i="1"/>
  <c r="H77" i="1"/>
  <c r="G77" i="1"/>
  <c r="F77" i="1"/>
  <c r="E77" i="1"/>
  <c r="H76" i="1"/>
  <c r="G76" i="1"/>
  <c r="F76" i="1"/>
  <c r="E76" i="1"/>
  <c r="H75" i="1"/>
  <c r="G75" i="1"/>
  <c r="F75" i="1"/>
  <c r="E75" i="1"/>
  <c r="H74" i="1"/>
  <c r="G74" i="1"/>
  <c r="F74" i="1"/>
  <c r="E74" i="1"/>
  <c r="H73" i="1"/>
  <c r="G73" i="1"/>
  <c r="F73" i="1"/>
  <c r="E73" i="1"/>
  <c r="H72" i="1"/>
  <c r="G72" i="1"/>
  <c r="F72" i="1"/>
  <c r="E72" i="1"/>
  <c r="H71" i="1"/>
  <c r="G71" i="1"/>
  <c r="F71" i="1"/>
  <c r="E71" i="1"/>
  <c r="H70" i="1"/>
  <c r="G70" i="1"/>
  <c r="F70" i="1"/>
  <c r="E70" i="1"/>
  <c r="H69" i="1"/>
  <c r="G69" i="1"/>
  <c r="F69" i="1"/>
  <c r="E69" i="1"/>
  <c r="H68" i="1"/>
  <c r="G68" i="1"/>
  <c r="F68" i="1"/>
  <c r="E68" i="1"/>
  <c r="H67" i="1"/>
  <c r="G67" i="1"/>
  <c r="F67" i="1"/>
  <c r="E67" i="1"/>
  <c r="H66" i="1"/>
  <c r="G66" i="1"/>
  <c r="F66" i="1"/>
  <c r="E66" i="1"/>
  <c r="H65" i="1"/>
  <c r="G65" i="1"/>
  <c r="F65" i="1"/>
  <c r="E65" i="1"/>
  <c r="H64" i="1"/>
  <c r="G64" i="1"/>
  <c r="F64" i="1"/>
  <c r="E64" i="1"/>
  <c r="H63" i="1"/>
  <c r="G63" i="1"/>
  <c r="F63" i="1"/>
  <c r="E63" i="1"/>
  <c r="H62" i="1"/>
  <c r="G62" i="1"/>
  <c r="F62" i="1"/>
  <c r="E62" i="1"/>
  <c r="H61" i="1"/>
  <c r="G61" i="1"/>
  <c r="F61" i="1"/>
  <c r="E61" i="1"/>
  <c r="H59" i="1"/>
  <c r="G59" i="1"/>
  <c r="F59" i="1"/>
  <c r="E59" i="1"/>
  <c r="H58" i="1"/>
  <c r="G58" i="1"/>
  <c r="F58" i="1"/>
  <c r="E58" i="1"/>
  <c r="H57" i="1"/>
  <c r="G57" i="1"/>
  <c r="F57" i="1"/>
  <c r="E57" i="1"/>
  <c r="H51" i="1"/>
  <c r="G51" i="1"/>
  <c r="F51" i="1"/>
  <c r="E51" i="1"/>
  <c r="H56" i="1"/>
  <c r="G56" i="1"/>
  <c r="F56" i="1"/>
  <c r="E56" i="1"/>
  <c r="H55" i="1"/>
  <c r="G55" i="1"/>
  <c r="F55" i="1"/>
  <c r="E55" i="1"/>
  <c r="H54" i="1"/>
  <c r="G54" i="1"/>
  <c r="F54" i="1"/>
  <c r="E54" i="1"/>
  <c r="H53" i="1"/>
  <c r="G53" i="1"/>
  <c r="F53" i="1"/>
  <c r="E53" i="1"/>
  <c r="H52" i="1"/>
  <c r="G52" i="1"/>
  <c r="F52" i="1"/>
  <c r="E52" i="1"/>
  <c r="H50" i="1"/>
  <c r="G50" i="1"/>
  <c r="F50" i="1"/>
  <c r="E50" i="1"/>
  <c r="H49" i="1"/>
  <c r="G49" i="1"/>
  <c r="F49" i="1"/>
  <c r="E49" i="1"/>
  <c r="H48" i="1"/>
  <c r="G48" i="1"/>
  <c r="F48" i="1"/>
  <c r="E48" i="1"/>
  <c r="H47" i="1"/>
  <c r="G47" i="1"/>
  <c r="F47" i="1"/>
  <c r="E47" i="1"/>
  <c r="H46" i="1"/>
  <c r="G46" i="1"/>
  <c r="F46" i="1"/>
  <c r="E46" i="1"/>
  <c r="H31" i="1"/>
  <c r="G31" i="1"/>
  <c r="F31" i="1"/>
  <c r="E31" i="1"/>
  <c r="H45" i="1"/>
  <c r="G45" i="1"/>
  <c r="F45" i="1"/>
  <c r="E45" i="1"/>
  <c r="H44" i="1"/>
  <c r="G44" i="1"/>
  <c r="F44" i="1"/>
  <c r="E44" i="1"/>
  <c r="H43" i="1"/>
  <c r="G43" i="1"/>
  <c r="F43" i="1"/>
  <c r="E43" i="1"/>
  <c r="H42" i="1"/>
  <c r="G42" i="1"/>
  <c r="F42" i="1"/>
  <c r="E42" i="1"/>
  <c r="H41" i="1"/>
  <c r="G41" i="1"/>
  <c r="F41" i="1"/>
  <c r="E41" i="1"/>
  <c r="H40" i="1"/>
  <c r="G40" i="1"/>
  <c r="F40" i="1"/>
  <c r="E40" i="1"/>
  <c r="H39" i="1"/>
  <c r="G39" i="1"/>
  <c r="F39" i="1"/>
  <c r="E39" i="1"/>
  <c r="H37" i="1"/>
  <c r="G37" i="1"/>
  <c r="F37" i="1"/>
  <c r="E37" i="1"/>
  <c r="H36" i="1"/>
  <c r="G36" i="1"/>
  <c r="F36" i="1"/>
  <c r="E36" i="1"/>
  <c r="H35" i="1"/>
  <c r="G35" i="1"/>
  <c r="F35" i="1"/>
  <c r="E35" i="1"/>
  <c r="H34" i="1"/>
  <c r="G34" i="1"/>
  <c r="F34" i="1"/>
  <c r="E34" i="1"/>
  <c r="H33" i="1"/>
  <c r="G33" i="1"/>
  <c r="F33" i="1"/>
  <c r="E33" i="1"/>
  <c r="H32" i="1"/>
  <c r="G32" i="1"/>
  <c r="F32" i="1"/>
  <c r="E32" i="1"/>
  <c r="H30" i="1"/>
  <c r="G30" i="1"/>
  <c r="F30" i="1"/>
  <c r="E30" i="1"/>
  <c r="H29" i="1"/>
  <c r="G29" i="1"/>
  <c r="F29" i="1"/>
  <c r="E29" i="1"/>
  <c r="H28" i="1"/>
  <c r="G28" i="1"/>
  <c r="F28" i="1"/>
  <c r="E28" i="1"/>
  <c r="H27" i="1"/>
  <c r="G27" i="1"/>
  <c r="F27" i="1"/>
  <c r="E27" i="1"/>
  <c r="H26" i="1"/>
  <c r="G26" i="1"/>
  <c r="F26" i="1"/>
  <c r="E26" i="1"/>
  <c r="H25" i="1"/>
  <c r="G25" i="1"/>
  <c r="F25" i="1"/>
  <c r="E25" i="1"/>
  <c r="H24" i="1"/>
  <c r="G24" i="1"/>
  <c r="F24" i="1"/>
  <c r="E24" i="1"/>
  <c r="H23" i="1"/>
  <c r="G23" i="1"/>
  <c r="F23" i="1"/>
  <c r="E23" i="1"/>
  <c r="H22" i="1"/>
  <c r="G22" i="1"/>
  <c r="F22" i="1"/>
  <c r="E22" i="1"/>
  <c r="H21" i="1"/>
  <c r="G21" i="1"/>
  <c r="F21" i="1"/>
  <c r="E21" i="1"/>
  <c r="H20" i="1"/>
  <c r="G20" i="1"/>
  <c r="F20" i="1"/>
  <c r="E20" i="1"/>
  <c r="H19" i="1"/>
  <c r="G19" i="1"/>
  <c r="F19" i="1"/>
  <c r="E19" i="1"/>
  <c r="H18" i="1"/>
  <c r="G18" i="1"/>
  <c r="F18" i="1"/>
  <c r="E18" i="1"/>
  <c r="H17" i="1"/>
  <c r="G17" i="1"/>
  <c r="F17" i="1"/>
  <c r="E17" i="1"/>
  <c r="H16" i="1"/>
  <c r="G16" i="1"/>
  <c r="F16" i="1"/>
  <c r="E16" i="1"/>
  <c r="H15" i="1"/>
  <c r="G15" i="1"/>
  <c r="F15" i="1"/>
  <c r="E15" i="1"/>
  <c r="H14" i="1"/>
  <c r="G14" i="1"/>
  <c r="F14" i="1"/>
  <c r="E14" i="1"/>
  <c r="H7" i="1"/>
  <c r="G7" i="1"/>
  <c r="F7" i="1"/>
  <c r="E7" i="1"/>
  <c r="H13" i="1"/>
  <c r="G13" i="1"/>
  <c r="F13" i="1"/>
  <c r="E13" i="1"/>
  <c r="H12" i="1"/>
  <c r="G12" i="1"/>
  <c r="F12" i="1"/>
  <c r="E12" i="1"/>
  <c r="H11" i="1"/>
  <c r="G11" i="1"/>
  <c r="F11" i="1"/>
  <c r="E11" i="1"/>
  <c r="H10" i="1"/>
  <c r="G10" i="1"/>
  <c r="F10" i="1"/>
  <c r="E10" i="1"/>
  <c r="H9" i="1"/>
  <c r="G9" i="1"/>
  <c r="F9" i="1"/>
  <c r="E9" i="1"/>
  <c r="H8" i="1"/>
  <c r="G8" i="1"/>
  <c r="F8" i="1"/>
  <c r="E8" i="1"/>
  <c r="H6" i="1"/>
  <c r="G6" i="1"/>
  <c r="F6" i="1"/>
  <c r="E6" i="1"/>
  <c r="H5" i="1"/>
  <c r="G5" i="1"/>
  <c r="F5" i="1"/>
  <c r="E5" i="1"/>
  <c r="CO298" i="1"/>
  <c r="CN298" i="1"/>
  <c r="CM298" i="1"/>
  <c r="CL298" i="1"/>
  <c r="CK298" i="1"/>
  <c r="B5" i="1" l="1"/>
  <c r="CJ298" i="1" l="1"/>
  <c r="CI298" i="1"/>
  <c r="CH298" i="1"/>
  <c r="CG298" i="1"/>
  <c r="CF298" i="1"/>
  <c r="CE298" i="1"/>
  <c r="CD298" i="1"/>
  <c r="CC298" i="1"/>
  <c r="CB298" i="1"/>
  <c r="CA298" i="1"/>
  <c r="F298" i="1" l="1"/>
  <c r="G298" i="1"/>
  <c r="E298" i="1"/>
  <c r="H298" i="1"/>
  <c r="BZ298" i="1"/>
  <c r="BY298" i="1"/>
  <c r="BX298" i="1"/>
  <c r="BW298" i="1"/>
  <c r="BV298" i="1"/>
  <c r="BU298" i="1"/>
  <c r="BT298" i="1"/>
  <c r="BS298" i="1"/>
  <c r="BR298" i="1"/>
  <c r="BQ298" i="1"/>
  <c r="BP298" i="1"/>
  <c r="BO298" i="1"/>
  <c r="BN298" i="1"/>
  <c r="BM298" i="1"/>
  <c r="BL298" i="1"/>
  <c r="BK298" i="1"/>
  <c r="BJ298" i="1"/>
  <c r="BI298" i="1"/>
  <c r="BH298" i="1"/>
  <c r="BG298" i="1"/>
  <c r="BF298" i="1"/>
  <c r="BE298" i="1"/>
  <c r="BD298" i="1"/>
  <c r="BC298" i="1"/>
  <c r="BB298" i="1"/>
  <c r="BA298" i="1"/>
  <c r="AZ298" i="1"/>
  <c r="AY298" i="1"/>
  <c r="AX298" i="1"/>
  <c r="AW298" i="1"/>
  <c r="AV298" i="1"/>
  <c r="AU298" i="1"/>
  <c r="AT298" i="1"/>
  <c r="AS298" i="1"/>
  <c r="AR298" i="1"/>
  <c r="AQ298" i="1"/>
  <c r="AP298" i="1"/>
  <c r="AO298" i="1"/>
  <c r="AN298" i="1"/>
  <c r="AM298" i="1"/>
  <c r="AL298" i="1"/>
  <c r="AK298" i="1"/>
  <c r="AJ298" i="1"/>
  <c r="AI298" i="1"/>
  <c r="AH298" i="1"/>
  <c r="AG298" i="1"/>
  <c r="AF298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Q298" i="1"/>
  <c r="P298" i="1"/>
  <c r="O298" i="1"/>
  <c r="N298" i="1"/>
  <c r="M298" i="1"/>
  <c r="L298" i="1"/>
  <c r="K298" i="1"/>
  <c r="J298" i="1"/>
  <c r="I298" i="1"/>
  <c r="BG4" i="1"/>
</calcChain>
</file>

<file path=xl/sharedStrings.xml><?xml version="1.0" encoding="utf-8"?>
<sst xmlns="http://schemas.openxmlformats.org/spreadsheetml/2006/main" count="610" uniqueCount="477">
  <si>
    <t>(1.pl.=10 p, 2.pl.=9 p osv.)</t>
  </si>
  <si>
    <t>Antall</t>
  </si>
  <si>
    <t>99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</si>
  <si>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</si>
  <si>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</si>
  <si>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</si>
  <si>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</si>
  <si>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</si>
  <si>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</si>
  <si>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</si>
  <si>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</si>
  <si>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</si>
  <si>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</si>
  <si>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</si>
  <si>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Totalt</t>
  </si>
  <si>
    <t>gull</t>
  </si>
  <si>
    <t>sølv</t>
  </si>
  <si>
    <t>bronse</t>
  </si>
  <si>
    <t>Aasmund Mestad</t>
  </si>
  <si>
    <t>Torridal IL</t>
  </si>
  <si>
    <t>Aimar Lundal</t>
  </si>
  <si>
    <t>IK Start</t>
  </si>
  <si>
    <t>Alf Stefferud</t>
  </si>
  <si>
    <t>O-52</t>
  </si>
  <si>
    <t>Anders Bjørnsgaard</t>
  </si>
  <si>
    <t>Ringsaker OL/Bækkelagets SPK</t>
  </si>
  <si>
    <t>Anders Eide</t>
  </si>
  <si>
    <t>Snåsa IL</t>
  </si>
  <si>
    <t>Anders Lunde</t>
  </si>
  <si>
    <t>Sarpsborg IL</t>
  </si>
  <si>
    <t>Anders Nordberg</t>
  </si>
  <si>
    <t>Kristiansand OK/Bækkelagets SK/Halden SK</t>
  </si>
  <si>
    <t>Anders Skarholt</t>
  </si>
  <si>
    <t>Asker SK</t>
  </si>
  <si>
    <t>Anders Tiltnes</t>
  </si>
  <si>
    <t>IL Tyrving</t>
  </si>
  <si>
    <t>Anton Bjartnes</t>
  </si>
  <si>
    <t>Verdal OK</t>
  </si>
  <si>
    <t>Arild Aasheim</t>
  </si>
  <si>
    <t>Stord T&amp;IL</t>
  </si>
  <si>
    <t>Arild Bøhn</t>
  </si>
  <si>
    <t>Vestheim IF</t>
  </si>
  <si>
    <t>Arne Gerhardsen</t>
  </si>
  <si>
    <t>OL Flaggtreff</t>
  </si>
  <si>
    <t>Arne Harsheim</t>
  </si>
  <si>
    <t>S &amp; FK Lyn</t>
  </si>
  <si>
    <t>Arne Jordal</t>
  </si>
  <si>
    <t>Nydalens SK</t>
  </si>
  <si>
    <t>Arne Kirkeby</t>
  </si>
  <si>
    <t>Tanum IL/IL Tyrving</t>
  </si>
  <si>
    <t>Arne Kitterød</t>
  </si>
  <si>
    <t>Halden IL</t>
  </si>
  <si>
    <t>Arne Krogstad</t>
  </si>
  <si>
    <t>Båstad</t>
  </si>
  <si>
    <t>Arne Mosberg</t>
  </si>
  <si>
    <t>Vardild IL</t>
  </si>
  <si>
    <t>Arne Skårholen</t>
  </si>
  <si>
    <t>Løten OL</t>
  </si>
  <si>
    <t>Arnt Edvin Andersen</t>
  </si>
  <si>
    <t>Halden SK</t>
  </si>
  <si>
    <t>Arthur Konstad</t>
  </si>
  <si>
    <t>BUL-Oslo</t>
  </si>
  <si>
    <t>Arve Råholt</t>
  </si>
  <si>
    <t>Nordstrand IF</t>
  </si>
  <si>
    <t>Arvid Bjorvand</t>
  </si>
  <si>
    <t>Oddersjaa</t>
  </si>
  <si>
    <t>Asgeir Mjøsund</t>
  </si>
  <si>
    <t>Steinkjer OK</t>
  </si>
  <si>
    <t>Atle Dengerud</t>
  </si>
  <si>
    <t>NTHI</t>
  </si>
  <si>
    <t>Atle Hansen</t>
  </si>
  <si>
    <t>Bækkelagets SPK</t>
  </si>
  <si>
    <t>Atle Jacobsen</t>
  </si>
  <si>
    <t>IL Gular</t>
  </si>
  <si>
    <t>Audun Weltzien</t>
  </si>
  <si>
    <t>Axel Damman</t>
  </si>
  <si>
    <t>Koll</t>
  </si>
  <si>
    <t>Babtiste Rollier</t>
  </si>
  <si>
    <t>Kristiansand OK</t>
  </si>
  <si>
    <t>Bent Olav Aamodt</t>
  </si>
  <si>
    <t>Fredrikstad SK</t>
  </si>
  <si>
    <t>Bernt Bjørnsgaard</t>
  </si>
  <si>
    <t>Ringsaker OL/Halden SK/Bækkelaget SPK/Ringsaker OL</t>
  </si>
  <si>
    <t>Bjarne Kvigstad</t>
  </si>
  <si>
    <t>Nittedal IL</t>
  </si>
  <si>
    <t>Bjørn Ekeberg</t>
  </si>
  <si>
    <t>Bjørn Eriksen</t>
  </si>
  <si>
    <t xml:space="preserve">Bjørn Haavengen </t>
  </si>
  <si>
    <t>Bjørn Nebell</t>
  </si>
  <si>
    <t>IF Sturla</t>
  </si>
  <si>
    <t>Bjørn Tore Krohg</t>
  </si>
  <si>
    <t>OK Nidarøst</t>
  </si>
  <si>
    <t>Bjørnar Lynum</t>
  </si>
  <si>
    <t>Bjørnar Valstad</t>
  </si>
  <si>
    <t>IL Stjørdals-Blink/NTHI/Bækkelagets SPK</t>
  </si>
  <si>
    <t xml:space="preserve">Carl Henrik Bjørseth </t>
  </si>
  <si>
    <t>NTHI/Nydalens SK</t>
  </si>
  <si>
    <t>Carl Martin Larsen</t>
  </si>
  <si>
    <t>Carl Godager Kaas</t>
  </si>
  <si>
    <t>NTNUI/Bækkelagets SK</t>
  </si>
  <si>
    <t>Dagfinn Olsen</t>
  </si>
  <si>
    <t>Brandval OK</t>
  </si>
  <si>
    <t>Daniel Danielsen</t>
  </si>
  <si>
    <t>Oslo-Ørn</t>
  </si>
  <si>
    <t>Egil Aanerød</t>
  </si>
  <si>
    <t>Aspedammen IL</t>
  </si>
  <si>
    <t>Egil Eriksen</t>
  </si>
  <si>
    <t>Botne SK</t>
  </si>
  <si>
    <t>Egil Iversen</t>
  </si>
  <si>
    <t>Egil Johansen</t>
  </si>
  <si>
    <t>Randesund IL/OK Sør</t>
  </si>
  <si>
    <t>Egil Neby</t>
  </si>
  <si>
    <t>Hamar IL</t>
  </si>
  <si>
    <t>Einar Husevåg</t>
  </si>
  <si>
    <t>Oppsal IF</t>
  </si>
  <si>
    <t>Einar Sverre Jensen</t>
  </si>
  <si>
    <t>Eirik Martens Svensen</t>
  </si>
  <si>
    <t>Eirik Næss-Ulseth</t>
  </si>
  <si>
    <t>S&amp;FK Lyn</t>
  </si>
  <si>
    <t>Eivind Wang</t>
  </si>
  <si>
    <t>Emil Wingstedt</t>
  </si>
  <si>
    <t>Erik Engebråten</t>
  </si>
  <si>
    <t>IF Hellas/Kongsberg IF</t>
  </si>
  <si>
    <t>Erik Høye</t>
  </si>
  <si>
    <t>Namnå</t>
  </si>
  <si>
    <t>Erlend Slokvik</t>
  </si>
  <si>
    <t>Erling Jarl Johnsen</t>
  </si>
  <si>
    <t>Eskil Kinneberg</t>
  </si>
  <si>
    <t>Raumar OL</t>
  </si>
  <si>
    <t>Espen Glomsrød</t>
  </si>
  <si>
    <t>Gimle IF</t>
  </si>
  <si>
    <t>Espen Weltzien</t>
  </si>
  <si>
    <t>Eystein Weltzien</t>
  </si>
  <si>
    <t>Botne SK/OL Nordpil</t>
  </si>
  <si>
    <t>Finn Bakke</t>
  </si>
  <si>
    <t>Finn Møller</t>
  </si>
  <si>
    <t>Rapp</t>
  </si>
  <si>
    <t>Finn Ole Jørgensen</t>
  </si>
  <si>
    <t>IK Grane</t>
  </si>
  <si>
    <t>Finn Skedsmo</t>
  </si>
  <si>
    <t>Hadeland OL</t>
  </si>
  <si>
    <t>Fredrik Kjær</t>
  </si>
  <si>
    <t>Geir Høsteland</t>
  </si>
  <si>
    <t>Gjermund Hanssen/Urset</t>
  </si>
  <si>
    <t>BUL-Tromsø/Ås IL/ÅS-NLH Orientering/BUL-Tromsø IL</t>
  </si>
  <si>
    <t>Glenn Ager Wick</t>
  </si>
  <si>
    <t xml:space="preserve">Gunnar Bøvre </t>
  </si>
  <si>
    <t>Stokke IL</t>
  </si>
  <si>
    <t>Gunnar Lien</t>
  </si>
  <si>
    <t>Gunnar Rønning</t>
  </si>
  <si>
    <t>Rognlan</t>
  </si>
  <si>
    <t xml:space="preserve">H. Hammersborg </t>
  </si>
  <si>
    <t>Ørje IL</t>
  </si>
  <si>
    <t>Halvor Løken</t>
  </si>
  <si>
    <t>Kongsberg IF</t>
  </si>
  <si>
    <t>Hans B. Lomeland</t>
  </si>
  <si>
    <t>A.K. 28</t>
  </si>
  <si>
    <t>Hans Gunnar Omdal</t>
  </si>
  <si>
    <t>Øvrebø/Vindbjart Orientering/Kristiansand OK</t>
  </si>
  <si>
    <t>Hans Koren</t>
  </si>
  <si>
    <t>Vestheim IF/ IF Kamp/Vestheim</t>
  </si>
  <si>
    <t>Hans O. Augedal</t>
  </si>
  <si>
    <t>Hans P. Dahm</t>
  </si>
  <si>
    <t>IL Heming</t>
  </si>
  <si>
    <t>Hans Roar Bakken</t>
  </si>
  <si>
    <t>Eiker</t>
  </si>
  <si>
    <t>Hans Trøan</t>
  </si>
  <si>
    <t>Ås IL/Nydalens SK</t>
  </si>
  <si>
    <t>Harald Eie</t>
  </si>
  <si>
    <t>Harald Hovi</t>
  </si>
  <si>
    <t>Odds OK</t>
  </si>
  <si>
    <t>Harald Huse</t>
  </si>
  <si>
    <t>Harald Thon</t>
  </si>
  <si>
    <t>Harry Tande</t>
  </si>
  <si>
    <t>Helge Diesen</t>
  </si>
  <si>
    <t>Furuseth</t>
  </si>
  <si>
    <t>Helge Foss</t>
  </si>
  <si>
    <t>Helge Kvaase</t>
  </si>
  <si>
    <t>IL Høvdingen</t>
  </si>
  <si>
    <t>Helge Lunde</t>
  </si>
  <si>
    <t>Varteig IL</t>
  </si>
  <si>
    <t xml:space="preserve">Henrik Ottesen </t>
  </si>
  <si>
    <t>Henry Tangen</t>
  </si>
  <si>
    <t>Østmarka</t>
  </si>
  <si>
    <t>Holger Hott Johansen</t>
  </si>
  <si>
    <t>IL Imås/Bækkelagets SPK/Kristiansand OK</t>
  </si>
  <si>
    <t>Håkon Jarvis Westergård</t>
  </si>
  <si>
    <t>Varegg Fleridrett</t>
  </si>
  <si>
    <t>Håvard Lucasen</t>
  </si>
  <si>
    <t>Fredrikstad SK/Ås-UMB Orientering</t>
  </si>
  <si>
    <t>Håvard Tveite</t>
  </si>
  <si>
    <t>NTHI/Ås IL/Ås-NLH Orientering</t>
  </si>
  <si>
    <t>Håvard Vassebden</t>
  </si>
  <si>
    <t>Frol IL</t>
  </si>
  <si>
    <t>Ivar Formo</t>
  </si>
  <si>
    <t>Ivar Nilsen</t>
  </si>
  <si>
    <t>Ørje IL/Marker IL</t>
  </si>
  <si>
    <t>Jan Fjærestad</t>
  </si>
  <si>
    <t>Fana IL</t>
  </si>
  <si>
    <t>Jan Ivar Solaas</t>
  </si>
  <si>
    <t>IL Høvdingen/BUL-Oslo</t>
  </si>
  <si>
    <t>Jan Korsmo</t>
  </si>
  <si>
    <t>Eidsvoll</t>
  </si>
  <si>
    <t>Jan M. Jørstad</t>
  </si>
  <si>
    <t>Jan Petter Laugen</t>
  </si>
  <si>
    <t>Jan Richard Eriksen</t>
  </si>
  <si>
    <t>Jan Solli</t>
  </si>
  <si>
    <t>Askøy OL</t>
  </si>
  <si>
    <t>Jan Vidar Nielsen</t>
  </si>
  <si>
    <t>T&amp;IF Viking</t>
  </si>
  <si>
    <t>Jarkko Huovila</t>
  </si>
  <si>
    <t>Jarle Sundelin</t>
  </si>
  <si>
    <t>Jarle Teigland</t>
  </si>
  <si>
    <t>Jens Harald Aarnes</t>
  </si>
  <si>
    <t>Porsgrunn OL</t>
  </si>
  <si>
    <t>Jens Kristian Kopland</t>
  </si>
  <si>
    <t>Modum OL</t>
  </si>
  <si>
    <t>Jim Øystein Nybråten</t>
  </si>
  <si>
    <t>Jo Forseth Indgaard</t>
  </si>
  <si>
    <t>Jo Wicklund</t>
  </si>
  <si>
    <t>Sarpsborg OL/NTHI/IL Tyrving</t>
  </si>
  <si>
    <t>Johan Erik Ivarsson</t>
  </si>
  <si>
    <t>SPK Freidig</t>
  </si>
  <si>
    <t>John Elvestad</t>
  </si>
  <si>
    <t>John Moum</t>
  </si>
  <si>
    <t>SPK Wing</t>
  </si>
  <si>
    <t>Jon Anders Bordal</t>
  </si>
  <si>
    <t>Ringsaker OL</t>
  </si>
  <si>
    <t>Jon Aukrust Osmoen</t>
  </si>
  <si>
    <t>NTNUI</t>
  </si>
  <si>
    <t>Jon Duncan</t>
  </si>
  <si>
    <t>Jon Fossum</t>
  </si>
  <si>
    <t>Jon Kaarby</t>
  </si>
  <si>
    <t>Jon Pedersen</t>
  </si>
  <si>
    <t>Jon Tvedt</t>
  </si>
  <si>
    <t>Halden SK/IL Gular/Kristiansand OK</t>
  </si>
  <si>
    <t>Jonn Are Myhren</t>
  </si>
  <si>
    <t>Jonny Brager</t>
  </si>
  <si>
    <t>Hasle</t>
  </si>
  <si>
    <t>Jostein Nilsen</t>
  </si>
  <si>
    <t>Skogn IL</t>
  </si>
  <si>
    <t>Jørgen Løken</t>
  </si>
  <si>
    <t>Jørgen Rostrup</t>
  </si>
  <si>
    <t>Bækkelagets SPK/Kristiansand OK</t>
  </si>
  <si>
    <t>Jørn Therkelsen</t>
  </si>
  <si>
    <t>Kai Langebeck</t>
  </si>
  <si>
    <t>Karl Gunnar Skjønnsfjell</t>
  </si>
  <si>
    <t>Nordreisa IL</t>
  </si>
  <si>
    <t>Kim Farnes Hansen</t>
  </si>
  <si>
    <t>Kjell Einar Aadnevik</t>
  </si>
  <si>
    <t>IK Start/IL Gular</t>
  </si>
  <si>
    <t>Kjell Ludvigsen</t>
  </si>
  <si>
    <t>Horten</t>
  </si>
  <si>
    <t>Kjell Lunde</t>
  </si>
  <si>
    <t>Kjell Staxrud</t>
  </si>
  <si>
    <t>Kjell Winther</t>
  </si>
  <si>
    <t>Vålerengens IF</t>
  </si>
  <si>
    <t>Kjetil Bjørlo</t>
  </si>
  <si>
    <t>NTHI/Stord T&amp;IF/Fredrikstad SK/Halden SK</t>
  </si>
  <si>
    <t>Knut Berglia</t>
  </si>
  <si>
    <t>Eiker S &amp; BK</t>
  </si>
  <si>
    <t>Knut Sophus Olsen</t>
  </si>
  <si>
    <t>Knut Valstad</t>
  </si>
  <si>
    <t>Knut Wiig Mathisen</t>
  </si>
  <si>
    <t>Porsgrunn OL/Halden SK</t>
  </si>
  <si>
    <t>Kristian A. Arnesen</t>
  </si>
  <si>
    <t>Kristoffer Fevik</t>
  </si>
  <si>
    <t>åsen IL</t>
  </si>
  <si>
    <t>Kåre Nesbakken</t>
  </si>
  <si>
    <t>Kåre Opsahl</t>
  </si>
  <si>
    <t>Stabæk IF</t>
  </si>
  <si>
    <t>Lars Myklebust</t>
  </si>
  <si>
    <t>Lars Skjeset</t>
  </si>
  <si>
    <t>Leif Bergersen</t>
  </si>
  <si>
    <t>Leif Størmer</t>
  </si>
  <si>
    <t>Leiv Terje Arnevik</t>
  </si>
  <si>
    <t>Stord T&amp;IL/Kristiansand OK</t>
  </si>
  <si>
    <t>Ludv. Stinesen</t>
  </si>
  <si>
    <t>Grefsen</t>
  </si>
  <si>
    <t>Magne Dæhli</t>
  </si>
  <si>
    <t>Magne Lystad</t>
  </si>
  <si>
    <t>Lunderseter IL</t>
  </si>
  <si>
    <t>Marcus Millegård</t>
  </si>
  <si>
    <t>Martin Skrove</t>
  </si>
  <si>
    <t>Mats Dahlén</t>
  </si>
  <si>
    <t>Mats Haldin</t>
  </si>
  <si>
    <t>Mattias Karlsson</t>
  </si>
  <si>
    <t>Haldens SK/Bækkelagets SK</t>
  </si>
  <si>
    <t>Morten Berglia</t>
  </si>
  <si>
    <t>Eiker OL</t>
  </si>
  <si>
    <t>Morten Dalby</t>
  </si>
  <si>
    <t>Morten Jarvis Westergård</t>
  </si>
  <si>
    <t>Nils Eddie Hæstad</t>
  </si>
  <si>
    <t>Søgne IL</t>
  </si>
  <si>
    <t>Nils Mestad</t>
  </si>
  <si>
    <t>Nils Sørensen</t>
  </si>
  <si>
    <t>Odd Bjerkan</t>
  </si>
  <si>
    <t>Sport</t>
  </si>
  <si>
    <t>Odd Nilsen</t>
  </si>
  <si>
    <t>IF Hellas</t>
  </si>
  <si>
    <t>Oddmund Roaldkvam</t>
  </si>
  <si>
    <t>Stord T&amp;IF</t>
  </si>
  <si>
    <t>Odin Tellesbø</t>
  </si>
  <si>
    <t>Odvin Midtun</t>
  </si>
  <si>
    <t>Kamp</t>
  </si>
  <si>
    <t>Ola Skarholt</t>
  </si>
  <si>
    <t>SPK Freidig/BUL-Oslo</t>
  </si>
  <si>
    <t>Ola Tellesbø</t>
  </si>
  <si>
    <t>SPK Wing/BUL-Oslo</t>
  </si>
  <si>
    <t>Olaf Helgesen</t>
  </si>
  <si>
    <t>Olav Flaten</t>
  </si>
  <si>
    <t>Hisøy</t>
  </si>
  <si>
    <t>Olav Høiås</t>
  </si>
  <si>
    <t>Hamar</t>
  </si>
  <si>
    <t>Olav Kreken</t>
  </si>
  <si>
    <t>Olav Lundanes</t>
  </si>
  <si>
    <t>Østmarka OK/Halden SK</t>
  </si>
  <si>
    <t>Ole Andre Helgaas</t>
  </si>
  <si>
    <t>BUL-Tromsø</t>
  </si>
  <si>
    <t>Ole Chr. Johnsen</t>
  </si>
  <si>
    <t>Ole Hannibal Fossum</t>
  </si>
  <si>
    <t>Ole Skramstad</t>
  </si>
  <si>
    <t>Ole Vister</t>
  </si>
  <si>
    <t>Peer H. Staff</t>
  </si>
  <si>
    <t>Nittedal IL/Nordstrand IF</t>
  </si>
  <si>
    <t>Per Dahl</t>
  </si>
  <si>
    <t>Per Dalheim</t>
  </si>
  <si>
    <t>Skautroll</t>
  </si>
  <si>
    <t>Per Einar Pedersli</t>
  </si>
  <si>
    <t>Orkanger IF</t>
  </si>
  <si>
    <t>Per Fosser</t>
  </si>
  <si>
    <t>Per Kristiansen</t>
  </si>
  <si>
    <t>Try/IF Vestheim</t>
  </si>
  <si>
    <t>Per Kvernberg</t>
  </si>
  <si>
    <t>Oslo Turn</t>
  </si>
  <si>
    <t>Per Magnus Breen</t>
  </si>
  <si>
    <t>Gibostad IF</t>
  </si>
  <si>
    <t>Per Olaussen</t>
  </si>
  <si>
    <t>Halden SK/Fredrikstad SK</t>
  </si>
  <si>
    <t>Per Wang</t>
  </si>
  <si>
    <t>IF Hellas/Skautroll</t>
  </si>
  <si>
    <t>Peter Pay</t>
  </si>
  <si>
    <t>Ready</t>
  </si>
  <si>
    <t>Petter Nilsen</t>
  </si>
  <si>
    <t>Petter Thoresen</t>
  </si>
  <si>
    <t>Bækkelagets SPK/Halden SK</t>
  </si>
  <si>
    <t>Pål Skogedal</t>
  </si>
  <si>
    <t>Reidar Lid</t>
  </si>
  <si>
    <t>Reidar Venberget</t>
  </si>
  <si>
    <t>Robert Devold</t>
  </si>
  <si>
    <t>Stabekk IF</t>
  </si>
  <si>
    <t>Rolf Engh</t>
  </si>
  <si>
    <t>Nittedal IL/Nydalens SK</t>
  </si>
  <si>
    <t>Rolf Kaarby</t>
  </si>
  <si>
    <t>Rolf Krogstad</t>
  </si>
  <si>
    <t>Rolf Solheim</t>
  </si>
  <si>
    <t>Rolf Vestre</t>
  </si>
  <si>
    <t>IL Tyrving/Stord T&amp;IL</t>
  </si>
  <si>
    <t>Sigurd Dæhli</t>
  </si>
  <si>
    <t>Nordbygda IL/Løten OL/IF Sturla</t>
  </si>
  <si>
    <t>Sindre Langaas</t>
  </si>
  <si>
    <t>Stein Martinsen</t>
  </si>
  <si>
    <t>OL Silva/Store Bergan IL</t>
  </si>
  <si>
    <t>Steinar Skoglund</t>
  </si>
  <si>
    <t>OL Toten-Troll/Fossum IF</t>
  </si>
  <si>
    <t>Sten Erik Hammerquist</t>
  </si>
  <si>
    <t>Grorud IL</t>
  </si>
  <si>
    <t>Sten Sander</t>
  </si>
  <si>
    <t>Stig Berge</t>
  </si>
  <si>
    <t>Sv. B. Nilssen</t>
  </si>
  <si>
    <t>NLHI</t>
  </si>
  <si>
    <t>Svein Bakken</t>
  </si>
  <si>
    <t>Svein Harald Flata</t>
  </si>
  <si>
    <t>Svein Jacobsen</t>
  </si>
  <si>
    <t>T&amp;IF Viking/S&amp;FK Lyn</t>
  </si>
  <si>
    <t>Svein Jørgensen</t>
  </si>
  <si>
    <t>Svein Sjønnesen</t>
  </si>
  <si>
    <t>Ski/Nydalens SK</t>
  </si>
  <si>
    <t>Sveinung Balstad</t>
  </si>
  <si>
    <t>Østerdølene</t>
  </si>
  <si>
    <t>Sverre Mangerud</t>
  </si>
  <si>
    <t>Thomas Natvig Årstad</t>
  </si>
  <si>
    <t>Thor Benjaminsen</t>
  </si>
  <si>
    <t>OSI</t>
  </si>
  <si>
    <t>Thormod Berg</t>
  </si>
  <si>
    <t>Bækkelagets SPK/Nydalens SK</t>
  </si>
  <si>
    <t>Tom A. Karlsen</t>
  </si>
  <si>
    <t>Tor Gravløkken</t>
  </si>
  <si>
    <t>Hauketo</t>
  </si>
  <si>
    <t>Tor Kaurin</t>
  </si>
  <si>
    <t>Tor Wang</t>
  </si>
  <si>
    <t>Torbjørn Bøvre</t>
  </si>
  <si>
    <t>Torbjørn Sagberg</t>
  </si>
  <si>
    <t>Tore Kristiansen</t>
  </si>
  <si>
    <t>Byafossen IL</t>
  </si>
  <si>
    <t>Tore Langgaard</t>
  </si>
  <si>
    <t>Tore S. Rasmussen</t>
  </si>
  <si>
    <t>Tore Sagvolden</t>
  </si>
  <si>
    <t>Oppsal IF/NTHI</t>
  </si>
  <si>
    <t>Tore Sandvik</t>
  </si>
  <si>
    <t>Indre Østfold OK/Halden SK</t>
  </si>
  <si>
    <t>Tore Westlund</t>
  </si>
  <si>
    <t>Torkjeld Solli</t>
  </si>
  <si>
    <t>Trond Rønneberg</t>
  </si>
  <si>
    <t>Truls Kierulf</t>
  </si>
  <si>
    <t>Bærum</t>
  </si>
  <si>
    <t>Truls Nygaard</t>
  </si>
  <si>
    <t>Trygve Gulbrandsen</t>
  </si>
  <si>
    <t>Oslo-ørn</t>
  </si>
  <si>
    <t>Trygve Kimestad</t>
  </si>
  <si>
    <t>Trygve Rommen</t>
  </si>
  <si>
    <t>Ullensaker/Kisa</t>
  </si>
  <si>
    <t>Ulf Dahl</t>
  </si>
  <si>
    <t>Ulf Forseth Indgaard</t>
  </si>
  <si>
    <t>Ulf Rogstad</t>
  </si>
  <si>
    <t>Vegar Olderheim</t>
  </si>
  <si>
    <t>Raufoss</t>
  </si>
  <si>
    <t>Vegard Danielsen</t>
  </si>
  <si>
    <t>Vetle Ruud Bråten</t>
  </si>
  <si>
    <t>Vidar Georg Ydse</t>
  </si>
  <si>
    <t>Willy Lorentzen</t>
  </si>
  <si>
    <t>Yngvar Christiansen</t>
  </si>
  <si>
    <t>Oppsal IF/Bækkelagets SPK</t>
  </si>
  <si>
    <t>Yngve Nymark</t>
  </si>
  <si>
    <t>Yngve Skogstad</t>
  </si>
  <si>
    <t>Øivind Aarnes</t>
  </si>
  <si>
    <t>Ås IL</t>
  </si>
  <si>
    <t>Øystein Halvorsen</t>
  </si>
  <si>
    <t>IL Gular/Kristiansand OK</t>
  </si>
  <si>
    <t>Øystein Holo</t>
  </si>
  <si>
    <t>NTHI/Halden SK</t>
  </si>
  <si>
    <t>Øystein Kristiansen</t>
  </si>
  <si>
    <t>Nydalens SK/Halden SK/Steinkjer OK</t>
  </si>
  <si>
    <t>Øystein Kvaal Østerbø</t>
  </si>
  <si>
    <t>Wing OK</t>
  </si>
  <si>
    <t>Øyvin Thon</t>
  </si>
  <si>
    <t>IF Sturla/Kongsberg OL</t>
  </si>
  <si>
    <t>Øyvind Mjøen</t>
  </si>
  <si>
    <t>Øyvind Stene</t>
  </si>
  <si>
    <t>Åge Hadler</t>
  </si>
  <si>
    <t>Bergen Turn/BUL-Oslo</t>
  </si>
  <si>
    <t>ok</t>
  </si>
  <si>
    <t>Ivar Lundanes</t>
  </si>
  <si>
    <t>Embllem IL</t>
  </si>
  <si>
    <t>Eirik Kamstrup Hovind</t>
  </si>
  <si>
    <t>Paul Sirum</t>
  </si>
  <si>
    <t>Magne Haga</t>
  </si>
  <si>
    <t xml:space="preserve">Raumar </t>
  </si>
  <si>
    <t>Kasper Fosser</t>
  </si>
  <si>
    <t>Heming orientering</t>
  </si>
  <si>
    <t>Torgeir Nørbech</t>
  </si>
  <si>
    <t>Tyrving IL</t>
  </si>
  <si>
    <t>Audun Heimdal</t>
  </si>
  <si>
    <t>Vegard Jarvis Westergård</t>
  </si>
  <si>
    <t>Isak Bergset</t>
  </si>
  <si>
    <t>Dag Blandkjenn</t>
  </si>
  <si>
    <t>Anders Haga</t>
  </si>
  <si>
    <t>Raumar Orientering</t>
  </si>
  <si>
    <t>Lukas Liland</t>
  </si>
  <si>
    <t>Håvard Sandstad Eidsmo</t>
  </si>
  <si>
    <t>Freidig</t>
  </si>
  <si>
    <t>Gaute Steiwer</t>
  </si>
  <si>
    <t>Rasmus Rørholt Theisen</t>
  </si>
  <si>
    <t>Mats Eidsmo</t>
  </si>
  <si>
    <t>Niels Christian Hellerud</t>
  </si>
  <si>
    <t>Andreas Sølberg</t>
  </si>
  <si>
    <t>IL Leik</t>
  </si>
  <si>
    <t>Lillomarka OL/Fredrikstad SK</t>
  </si>
  <si>
    <t>Ulrik Astrup Arnesen</t>
  </si>
  <si>
    <t>Elias Jonsson</t>
  </si>
  <si>
    <t>Sander Arntzen</t>
  </si>
  <si>
    <t>Anders Vestøl</t>
  </si>
  <si>
    <t>Isak Jonsson</t>
  </si>
  <si>
    <t>Jørgen Baklid</t>
  </si>
  <si>
    <t>Sigurd Paulsen Vie</t>
  </si>
  <si>
    <t>Eirik Langedal Breivik</t>
  </si>
  <si>
    <t>NM klassisk distanse/langdistanse, herrer senior (1945-2024)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</si>
</sst>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164" fontId="3" fillId="0" borderId="1" xfId="0" applyNumberFormat="1" applyFont="1" applyBorder="1"/>
    <xf numFmtId="164" fontId="3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164" fontId="2" fillId="0" borderId="0" xfId="0" applyNumberFormat="1" applyFont="1"/>
    <xf numFmtId="164" fontId="2" fillId="0" borderId="0" xfId="0" applyNumberFormat="1" applyFont="1" applyProtection="1"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164" fontId="2" fillId="0" borderId="2" xfId="0" applyNumberFormat="1" applyFont="1" applyBorder="1" applyAlignment="1" applyProtection="1">
      <alignment horizontal="left"/>
      <protection locked="0"/>
    </xf>
    <xf numFmtId="164" fontId="3" fillId="0" borderId="0" xfId="0" applyNumberFormat="1" applyFont="1" applyProtection="1">
      <protection locked="0"/>
    </xf>
    <xf numFmtId="0" fontId="3" fillId="2" borderId="0" xfId="0" applyFont="1" applyFill="1"/>
    <xf numFmtId="164" fontId="3" fillId="2" borderId="0" xfId="0" applyNumberFormat="1" applyFont="1" applyFill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lef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2" fillId="0" borderId="2" xfId="0" applyFont="1" applyBorder="1"/>
    <xf numFmtId="164" fontId="2" fillId="0" borderId="2" xfId="0" applyNumberFormat="1" applyFont="1" applyBorder="1" applyProtection="1">
      <protection locked="0"/>
    </xf>
    <xf numFmtId="0" fontId="2" fillId="0" borderId="2" xfId="0" applyFont="1" applyBorder="1" applyAlignment="1">
      <alignment horizontal="right"/>
    </xf>
    <xf numFmtId="164" fontId="2" fillId="0" borderId="2" xfId="0" applyNumberFormat="1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left"/>
    </xf>
    <xf numFmtId="0" fontId="2" fillId="0" borderId="3" xfId="0" applyFont="1" applyBorder="1"/>
    <xf numFmtId="164" fontId="3" fillId="2" borderId="3" xfId="0" applyNumberFormat="1" applyFont="1" applyFill="1" applyBorder="1" applyProtection="1">
      <protection locked="0"/>
    </xf>
    <xf numFmtId="0" fontId="3" fillId="2" borderId="3" xfId="0" applyFont="1" applyFill="1" applyBorder="1"/>
    <xf numFmtId="0" fontId="2" fillId="0" borderId="3" xfId="0" applyFont="1" applyBorder="1" applyAlignment="1">
      <alignment horizontal="right"/>
    </xf>
    <xf numFmtId="0" fontId="1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299"/>
  <sheetViews>
    <sheetView tabSelected="1" workbookViewId="0">
      <pane xSplit="8" ySplit="4" topLeftCell="BU5" activePane="bottomRight" state="frozen"/>
      <selection pane="topRight" activeCell="I1" sqref="I1"/>
      <selection pane="bottomLeft" activeCell="A5" sqref="A5"/>
      <selection pane="bottomRight" activeCell="B1" sqref="B1"/>
    </sheetView>
  </sheetViews>
  <sheetFormatPr baseColWidth="10" defaultColWidth="9.08984375" defaultRowHeight="10.5" x14ac:dyDescent="0.25"/>
  <cols>
    <col min="1" max="1" width="2.36328125" style="35" bestFit="1" customWidth="1"/>
    <col min="2" max="2" width="5.08984375" style="15" customWidth="1"/>
    <col min="3" max="3" width="20.26953125" style="4" customWidth="1"/>
    <col min="4" max="4" width="34.6328125" style="4" customWidth="1"/>
    <col min="5" max="5" width="5.6328125" style="7" customWidth="1"/>
    <col min="6" max="7" width="5.81640625" style="4" customWidth="1"/>
    <col min="8" max="8" width="6.26953125" style="4" customWidth="1"/>
    <col min="9" max="68" width="3.6328125" style="4" customWidth="1"/>
    <col min="69" max="74" width="3.6328125" style="5" customWidth="1"/>
    <col min="75" max="93" width="3.36328125" style="4" customWidth="1"/>
    <col min="94" max="255" width="9.08984375" style="4"/>
    <col min="256" max="256" width="4.08984375" style="4" customWidth="1"/>
    <col min="257" max="257" width="20.26953125" style="4" customWidth="1"/>
    <col min="258" max="258" width="34.6328125" style="4" customWidth="1"/>
    <col min="259" max="324" width="3.6328125" style="4" customWidth="1"/>
    <col min="325" max="329" width="3.36328125" style="4" customWidth="1"/>
    <col min="330" max="330" width="5.6328125" style="4" customWidth="1"/>
    <col min="331" max="332" width="5.81640625" style="4" customWidth="1"/>
    <col min="333" max="333" width="6.26953125" style="4" customWidth="1"/>
    <col min="334" max="511" width="9.08984375" style="4"/>
    <col min="512" max="512" width="4.08984375" style="4" customWidth="1"/>
    <col min="513" max="513" width="20.26953125" style="4" customWidth="1"/>
    <col min="514" max="514" width="34.6328125" style="4" customWidth="1"/>
    <col min="515" max="580" width="3.6328125" style="4" customWidth="1"/>
    <col min="581" max="585" width="3.36328125" style="4" customWidth="1"/>
    <col min="586" max="586" width="5.6328125" style="4" customWidth="1"/>
    <col min="587" max="588" width="5.81640625" style="4" customWidth="1"/>
    <col min="589" max="589" width="6.26953125" style="4" customWidth="1"/>
    <col min="590" max="767" width="9.08984375" style="4"/>
    <col min="768" max="768" width="4.08984375" style="4" customWidth="1"/>
    <col min="769" max="769" width="20.26953125" style="4" customWidth="1"/>
    <col min="770" max="770" width="34.6328125" style="4" customWidth="1"/>
    <col min="771" max="836" width="3.6328125" style="4" customWidth="1"/>
    <col min="837" max="841" width="3.36328125" style="4" customWidth="1"/>
    <col min="842" max="842" width="5.6328125" style="4" customWidth="1"/>
    <col min="843" max="844" width="5.81640625" style="4" customWidth="1"/>
    <col min="845" max="845" width="6.26953125" style="4" customWidth="1"/>
    <col min="846" max="1023" width="9.08984375" style="4"/>
    <col min="1024" max="1024" width="4.08984375" style="4" customWidth="1"/>
    <col min="1025" max="1025" width="20.26953125" style="4" customWidth="1"/>
    <col min="1026" max="1026" width="34.6328125" style="4" customWidth="1"/>
    <col min="1027" max="1092" width="3.6328125" style="4" customWidth="1"/>
    <col min="1093" max="1097" width="3.36328125" style="4" customWidth="1"/>
    <col min="1098" max="1098" width="5.6328125" style="4" customWidth="1"/>
    <col min="1099" max="1100" width="5.81640625" style="4" customWidth="1"/>
    <col min="1101" max="1101" width="6.26953125" style="4" customWidth="1"/>
    <col min="1102" max="1279" width="9.08984375" style="4"/>
    <col min="1280" max="1280" width="4.08984375" style="4" customWidth="1"/>
    <col min="1281" max="1281" width="20.26953125" style="4" customWidth="1"/>
    <col min="1282" max="1282" width="34.6328125" style="4" customWidth="1"/>
    <col min="1283" max="1348" width="3.6328125" style="4" customWidth="1"/>
    <col min="1349" max="1353" width="3.36328125" style="4" customWidth="1"/>
    <col min="1354" max="1354" width="5.6328125" style="4" customWidth="1"/>
    <col min="1355" max="1356" width="5.81640625" style="4" customWidth="1"/>
    <col min="1357" max="1357" width="6.26953125" style="4" customWidth="1"/>
    <col min="1358" max="1535" width="9.08984375" style="4"/>
    <col min="1536" max="1536" width="4.08984375" style="4" customWidth="1"/>
    <col min="1537" max="1537" width="20.26953125" style="4" customWidth="1"/>
    <col min="1538" max="1538" width="34.6328125" style="4" customWidth="1"/>
    <col min="1539" max="1604" width="3.6328125" style="4" customWidth="1"/>
    <col min="1605" max="1609" width="3.36328125" style="4" customWidth="1"/>
    <col min="1610" max="1610" width="5.6328125" style="4" customWidth="1"/>
    <col min="1611" max="1612" width="5.81640625" style="4" customWidth="1"/>
    <col min="1613" max="1613" width="6.26953125" style="4" customWidth="1"/>
    <col min="1614" max="1791" width="9.08984375" style="4"/>
    <col min="1792" max="1792" width="4.08984375" style="4" customWidth="1"/>
    <col min="1793" max="1793" width="20.26953125" style="4" customWidth="1"/>
    <col min="1794" max="1794" width="34.6328125" style="4" customWidth="1"/>
    <col min="1795" max="1860" width="3.6328125" style="4" customWidth="1"/>
    <col min="1861" max="1865" width="3.36328125" style="4" customWidth="1"/>
    <col min="1866" max="1866" width="5.6328125" style="4" customWidth="1"/>
    <col min="1867" max="1868" width="5.81640625" style="4" customWidth="1"/>
    <col min="1869" max="1869" width="6.26953125" style="4" customWidth="1"/>
    <col min="1870" max="2047" width="9.08984375" style="4"/>
    <col min="2048" max="2048" width="4.08984375" style="4" customWidth="1"/>
    <col min="2049" max="2049" width="20.26953125" style="4" customWidth="1"/>
    <col min="2050" max="2050" width="34.6328125" style="4" customWidth="1"/>
    <col min="2051" max="2116" width="3.6328125" style="4" customWidth="1"/>
    <col min="2117" max="2121" width="3.36328125" style="4" customWidth="1"/>
    <col min="2122" max="2122" width="5.6328125" style="4" customWidth="1"/>
    <col min="2123" max="2124" width="5.81640625" style="4" customWidth="1"/>
    <col min="2125" max="2125" width="6.26953125" style="4" customWidth="1"/>
    <col min="2126" max="2303" width="9.08984375" style="4"/>
    <col min="2304" max="2304" width="4.08984375" style="4" customWidth="1"/>
    <col min="2305" max="2305" width="20.26953125" style="4" customWidth="1"/>
    <col min="2306" max="2306" width="34.6328125" style="4" customWidth="1"/>
    <col min="2307" max="2372" width="3.6328125" style="4" customWidth="1"/>
    <col min="2373" max="2377" width="3.36328125" style="4" customWidth="1"/>
    <col min="2378" max="2378" width="5.6328125" style="4" customWidth="1"/>
    <col min="2379" max="2380" width="5.81640625" style="4" customWidth="1"/>
    <col min="2381" max="2381" width="6.26953125" style="4" customWidth="1"/>
    <col min="2382" max="2559" width="9.08984375" style="4"/>
    <col min="2560" max="2560" width="4.08984375" style="4" customWidth="1"/>
    <col min="2561" max="2561" width="20.26953125" style="4" customWidth="1"/>
    <col min="2562" max="2562" width="34.6328125" style="4" customWidth="1"/>
    <col min="2563" max="2628" width="3.6328125" style="4" customWidth="1"/>
    <col min="2629" max="2633" width="3.36328125" style="4" customWidth="1"/>
    <col min="2634" max="2634" width="5.6328125" style="4" customWidth="1"/>
    <col min="2635" max="2636" width="5.81640625" style="4" customWidth="1"/>
    <col min="2637" max="2637" width="6.26953125" style="4" customWidth="1"/>
    <col min="2638" max="2815" width="9.08984375" style="4"/>
    <col min="2816" max="2816" width="4.08984375" style="4" customWidth="1"/>
    <col min="2817" max="2817" width="20.26953125" style="4" customWidth="1"/>
    <col min="2818" max="2818" width="34.6328125" style="4" customWidth="1"/>
    <col min="2819" max="2884" width="3.6328125" style="4" customWidth="1"/>
    <col min="2885" max="2889" width="3.36328125" style="4" customWidth="1"/>
    <col min="2890" max="2890" width="5.6328125" style="4" customWidth="1"/>
    <col min="2891" max="2892" width="5.81640625" style="4" customWidth="1"/>
    <col min="2893" max="2893" width="6.26953125" style="4" customWidth="1"/>
    <col min="2894" max="3071" width="9.08984375" style="4"/>
    <col min="3072" max="3072" width="4.08984375" style="4" customWidth="1"/>
    <col min="3073" max="3073" width="20.26953125" style="4" customWidth="1"/>
    <col min="3074" max="3074" width="34.6328125" style="4" customWidth="1"/>
    <col min="3075" max="3140" width="3.6328125" style="4" customWidth="1"/>
    <col min="3141" max="3145" width="3.36328125" style="4" customWidth="1"/>
    <col min="3146" max="3146" width="5.6328125" style="4" customWidth="1"/>
    <col min="3147" max="3148" width="5.81640625" style="4" customWidth="1"/>
    <col min="3149" max="3149" width="6.26953125" style="4" customWidth="1"/>
    <col min="3150" max="3327" width="9.08984375" style="4"/>
    <col min="3328" max="3328" width="4.08984375" style="4" customWidth="1"/>
    <col min="3329" max="3329" width="20.26953125" style="4" customWidth="1"/>
    <col min="3330" max="3330" width="34.6328125" style="4" customWidth="1"/>
    <col min="3331" max="3396" width="3.6328125" style="4" customWidth="1"/>
    <col min="3397" max="3401" width="3.36328125" style="4" customWidth="1"/>
    <col min="3402" max="3402" width="5.6328125" style="4" customWidth="1"/>
    <col min="3403" max="3404" width="5.81640625" style="4" customWidth="1"/>
    <col min="3405" max="3405" width="6.26953125" style="4" customWidth="1"/>
    <col min="3406" max="3583" width="9.08984375" style="4"/>
    <col min="3584" max="3584" width="4.08984375" style="4" customWidth="1"/>
    <col min="3585" max="3585" width="20.26953125" style="4" customWidth="1"/>
    <col min="3586" max="3586" width="34.6328125" style="4" customWidth="1"/>
    <col min="3587" max="3652" width="3.6328125" style="4" customWidth="1"/>
    <col min="3653" max="3657" width="3.36328125" style="4" customWidth="1"/>
    <col min="3658" max="3658" width="5.6328125" style="4" customWidth="1"/>
    <col min="3659" max="3660" width="5.81640625" style="4" customWidth="1"/>
    <col min="3661" max="3661" width="6.26953125" style="4" customWidth="1"/>
    <col min="3662" max="3839" width="9.08984375" style="4"/>
    <col min="3840" max="3840" width="4.08984375" style="4" customWidth="1"/>
    <col min="3841" max="3841" width="20.26953125" style="4" customWidth="1"/>
    <col min="3842" max="3842" width="34.6328125" style="4" customWidth="1"/>
    <col min="3843" max="3908" width="3.6328125" style="4" customWidth="1"/>
    <col min="3909" max="3913" width="3.36328125" style="4" customWidth="1"/>
    <col min="3914" max="3914" width="5.6328125" style="4" customWidth="1"/>
    <col min="3915" max="3916" width="5.81640625" style="4" customWidth="1"/>
    <col min="3917" max="3917" width="6.26953125" style="4" customWidth="1"/>
    <col min="3918" max="4095" width="9.08984375" style="4"/>
    <col min="4096" max="4096" width="4.08984375" style="4" customWidth="1"/>
    <col min="4097" max="4097" width="20.26953125" style="4" customWidth="1"/>
    <col min="4098" max="4098" width="34.6328125" style="4" customWidth="1"/>
    <col min="4099" max="4164" width="3.6328125" style="4" customWidth="1"/>
    <col min="4165" max="4169" width="3.36328125" style="4" customWidth="1"/>
    <col min="4170" max="4170" width="5.6328125" style="4" customWidth="1"/>
    <col min="4171" max="4172" width="5.81640625" style="4" customWidth="1"/>
    <col min="4173" max="4173" width="6.26953125" style="4" customWidth="1"/>
    <col min="4174" max="4351" width="9.08984375" style="4"/>
    <col min="4352" max="4352" width="4.08984375" style="4" customWidth="1"/>
    <col min="4353" max="4353" width="20.26953125" style="4" customWidth="1"/>
    <col min="4354" max="4354" width="34.6328125" style="4" customWidth="1"/>
    <col min="4355" max="4420" width="3.6328125" style="4" customWidth="1"/>
    <col min="4421" max="4425" width="3.36328125" style="4" customWidth="1"/>
    <col min="4426" max="4426" width="5.6328125" style="4" customWidth="1"/>
    <col min="4427" max="4428" width="5.81640625" style="4" customWidth="1"/>
    <col min="4429" max="4429" width="6.26953125" style="4" customWidth="1"/>
    <col min="4430" max="4607" width="9.08984375" style="4"/>
    <col min="4608" max="4608" width="4.08984375" style="4" customWidth="1"/>
    <col min="4609" max="4609" width="20.26953125" style="4" customWidth="1"/>
    <col min="4610" max="4610" width="34.6328125" style="4" customWidth="1"/>
    <col min="4611" max="4676" width="3.6328125" style="4" customWidth="1"/>
    <col min="4677" max="4681" width="3.36328125" style="4" customWidth="1"/>
    <col min="4682" max="4682" width="5.6328125" style="4" customWidth="1"/>
    <col min="4683" max="4684" width="5.81640625" style="4" customWidth="1"/>
    <col min="4685" max="4685" width="6.26953125" style="4" customWidth="1"/>
    <col min="4686" max="4863" width="9.08984375" style="4"/>
    <col min="4864" max="4864" width="4.08984375" style="4" customWidth="1"/>
    <col min="4865" max="4865" width="20.26953125" style="4" customWidth="1"/>
    <col min="4866" max="4866" width="34.6328125" style="4" customWidth="1"/>
    <col min="4867" max="4932" width="3.6328125" style="4" customWidth="1"/>
    <col min="4933" max="4937" width="3.36328125" style="4" customWidth="1"/>
    <col min="4938" max="4938" width="5.6328125" style="4" customWidth="1"/>
    <col min="4939" max="4940" width="5.81640625" style="4" customWidth="1"/>
    <col min="4941" max="4941" width="6.26953125" style="4" customWidth="1"/>
    <col min="4942" max="5119" width="9.08984375" style="4"/>
    <col min="5120" max="5120" width="4.08984375" style="4" customWidth="1"/>
    <col min="5121" max="5121" width="20.26953125" style="4" customWidth="1"/>
    <col min="5122" max="5122" width="34.6328125" style="4" customWidth="1"/>
    <col min="5123" max="5188" width="3.6328125" style="4" customWidth="1"/>
    <col min="5189" max="5193" width="3.36328125" style="4" customWidth="1"/>
    <col min="5194" max="5194" width="5.6328125" style="4" customWidth="1"/>
    <col min="5195" max="5196" width="5.81640625" style="4" customWidth="1"/>
    <col min="5197" max="5197" width="6.26953125" style="4" customWidth="1"/>
    <col min="5198" max="5375" width="9.08984375" style="4"/>
    <col min="5376" max="5376" width="4.08984375" style="4" customWidth="1"/>
    <col min="5377" max="5377" width="20.26953125" style="4" customWidth="1"/>
    <col min="5378" max="5378" width="34.6328125" style="4" customWidth="1"/>
    <col min="5379" max="5444" width="3.6328125" style="4" customWidth="1"/>
    <col min="5445" max="5449" width="3.36328125" style="4" customWidth="1"/>
    <col min="5450" max="5450" width="5.6328125" style="4" customWidth="1"/>
    <col min="5451" max="5452" width="5.81640625" style="4" customWidth="1"/>
    <col min="5453" max="5453" width="6.26953125" style="4" customWidth="1"/>
    <col min="5454" max="5631" width="9.08984375" style="4"/>
    <col min="5632" max="5632" width="4.08984375" style="4" customWidth="1"/>
    <col min="5633" max="5633" width="20.26953125" style="4" customWidth="1"/>
    <col min="5634" max="5634" width="34.6328125" style="4" customWidth="1"/>
    <col min="5635" max="5700" width="3.6328125" style="4" customWidth="1"/>
    <col min="5701" max="5705" width="3.36328125" style="4" customWidth="1"/>
    <col min="5706" max="5706" width="5.6328125" style="4" customWidth="1"/>
    <col min="5707" max="5708" width="5.81640625" style="4" customWidth="1"/>
    <col min="5709" max="5709" width="6.26953125" style="4" customWidth="1"/>
    <col min="5710" max="5887" width="9.08984375" style="4"/>
    <col min="5888" max="5888" width="4.08984375" style="4" customWidth="1"/>
    <col min="5889" max="5889" width="20.26953125" style="4" customWidth="1"/>
    <col min="5890" max="5890" width="34.6328125" style="4" customWidth="1"/>
    <col min="5891" max="5956" width="3.6328125" style="4" customWidth="1"/>
    <col min="5957" max="5961" width="3.36328125" style="4" customWidth="1"/>
    <col min="5962" max="5962" width="5.6328125" style="4" customWidth="1"/>
    <col min="5963" max="5964" width="5.81640625" style="4" customWidth="1"/>
    <col min="5965" max="5965" width="6.26953125" style="4" customWidth="1"/>
    <col min="5966" max="6143" width="9.08984375" style="4"/>
    <col min="6144" max="6144" width="4.08984375" style="4" customWidth="1"/>
    <col min="6145" max="6145" width="20.26953125" style="4" customWidth="1"/>
    <col min="6146" max="6146" width="34.6328125" style="4" customWidth="1"/>
    <col min="6147" max="6212" width="3.6328125" style="4" customWidth="1"/>
    <col min="6213" max="6217" width="3.36328125" style="4" customWidth="1"/>
    <col min="6218" max="6218" width="5.6328125" style="4" customWidth="1"/>
    <col min="6219" max="6220" width="5.81640625" style="4" customWidth="1"/>
    <col min="6221" max="6221" width="6.26953125" style="4" customWidth="1"/>
    <col min="6222" max="6399" width="9.08984375" style="4"/>
    <col min="6400" max="6400" width="4.08984375" style="4" customWidth="1"/>
    <col min="6401" max="6401" width="20.26953125" style="4" customWidth="1"/>
    <col min="6402" max="6402" width="34.6328125" style="4" customWidth="1"/>
    <col min="6403" max="6468" width="3.6328125" style="4" customWidth="1"/>
    <col min="6469" max="6473" width="3.36328125" style="4" customWidth="1"/>
    <col min="6474" max="6474" width="5.6328125" style="4" customWidth="1"/>
    <col min="6475" max="6476" width="5.81640625" style="4" customWidth="1"/>
    <col min="6477" max="6477" width="6.26953125" style="4" customWidth="1"/>
    <col min="6478" max="6655" width="9.08984375" style="4"/>
    <col min="6656" max="6656" width="4.08984375" style="4" customWidth="1"/>
    <col min="6657" max="6657" width="20.26953125" style="4" customWidth="1"/>
    <col min="6658" max="6658" width="34.6328125" style="4" customWidth="1"/>
    <col min="6659" max="6724" width="3.6328125" style="4" customWidth="1"/>
    <col min="6725" max="6729" width="3.36328125" style="4" customWidth="1"/>
    <col min="6730" max="6730" width="5.6328125" style="4" customWidth="1"/>
    <col min="6731" max="6732" width="5.81640625" style="4" customWidth="1"/>
    <col min="6733" max="6733" width="6.26953125" style="4" customWidth="1"/>
    <col min="6734" max="6911" width="9.08984375" style="4"/>
    <col min="6912" max="6912" width="4.08984375" style="4" customWidth="1"/>
    <col min="6913" max="6913" width="20.26953125" style="4" customWidth="1"/>
    <col min="6914" max="6914" width="34.6328125" style="4" customWidth="1"/>
    <col min="6915" max="6980" width="3.6328125" style="4" customWidth="1"/>
    <col min="6981" max="6985" width="3.36328125" style="4" customWidth="1"/>
    <col min="6986" max="6986" width="5.6328125" style="4" customWidth="1"/>
    <col min="6987" max="6988" width="5.81640625" style="4" customWidth="1"/>
    <col min="6989" max="6989" width="6.26953125" style="4" customWidth="1"/>
    <col min="6990" max="7167" width="9.08984375" style="4"/>
    <col min="7168" max="7168" width="4.08984375" style="4" customWidth="1"/>
    <col min="7169" max="7169" width="20.26953125" style="4" customWidth="1"/>
    <col min="7170" max="7170" width="34.6328125" style="4" customWidth="1"/>
    <col min="7171" max="7236" width="3.6328125" style="4" customWidth="1"/>
    <col min="7237" max="7241" width="3.36328125" style="4" customWidth="1"/>
    <col min="7242" max="7242" width="5.6328125" style="4" customWidth="1"/>
    <col min="7243" max="7244" width="5.81640625" style="4" customWidth="1"/>
    <col min="7245" max="7245" width="6.26953125" style="4" customWidth="1"/>
    <col min="7246" max="7423" width="9.08984375" style="4"/>
    <col min="7424" max="7424" width="4.08984375" style="4" customWidth="1"/>
    <col min="7425" max="7425" width="20.26953125" style="4" customWidth="1"/>
    <col min="7426" max="7426" width="34.6328125" style="4" customWidth="1"/>
    <col min="7427" max="7492" width="3.6328125" style="4" customWidth="1"/>
    <col min="7493" max="7497" width="3.36328125" style="4" customWidth="1"/>
    <col min="7498" max="7498" width="5.6328125" style="4" customWidth="1"/>
    <col min="7499" max="7500" width="5.81640625" style="4" customWidth="1"/>
    <col min="7501" max="7501" width="6.26953125" style="4" customWidth="1"/>
    <col min="7502" max="7679" width="9.08984375" style="4"/>
    <col min="7680" max="7680" width="4.08984375" style="4" customWidth="1"/>
    <col min="7681" max="7681" width="20.26953125" style="4" customWidth="1"/>
    <col min="7682" max="7682" width="34.6328125" style="4" customWidth="1"/>
    <col min="7683" max="7748" width="3.6328125" style="4" customWidth="1"/>
    <col min="7749" max="7753" width="3.36328125" style="4" customWidth="1"/>
    <col min="7754" max="7754" width="5.6328125" style="4" customWidth="1"/>
    <col min="7755" max="7756" width="5.81640625" style="4" customWidth="1"/>
    <col min="7757" max="7757" width="6.26953125" style="4" customWidth="1"/>
    <col min="7758" max="7935" width="9.08984375" style="4"/>
    <col min="7936" max="7936" width="4.08984375" style="4" customWidth="1"/>
    <col min="7937" max="7937" width="20.26953125" style="4" customWidth="1"/>
    <col min="7938" max="7938" width="34.6328125" style="4" customWidth="1"/>
    <col min="7939" max="8004" width="3.6328125" style="4" customWidth="1"/>
    <col min="8005" max="8009" width="3.36328125" style="4" customWidth="1"/>
    <col min="8010" max="8010" width="5.6328125" style="4" customWidth="1"/>
    <col min="8011" max="8012" width="5.81640625" style="4" customWidth="1"/>
    <col min="8013" max="8013" width="6.26953125" style="4" customWidth="1"/>
    <col min="8014" max="8191" width="9.08984375" style="4"/>
    <col min="8192" max="8192" width="4.08984375" style="4" customWidth="1"/>
    <col min="8193" max="8193" width="20.26953125" style="4" customWidth="1"/>
    <col min="8194" max="8194" width="34.6328125" style="4" customWidth="1"/>
    <col min="8195" max="8260" width="3.6328125" style="4" customWidth="1"/>
    <col min="8261" max="8265" width="3.36328125" style="4" customWidth="1"/>
    <col min="8266" max="8266" width="5.6328125" style="4" customWidth="1"/>
    <col min="8267" max="8268" width="5.81640625" style="4" customWidth="1"/>
    <col min="8269" max="8269" width="6.26953125" style="4" customWidth="1"/>
    <col min="8270" max="8447" width="9.08984375" style="4"/>
    <col min="8448" max="8448" width="4.08984375" style="4" customWidth="1"/>
    <col min="8449" max="8449" width="20.26953125" style="4" customWidth="1"/>
    <col min="8450" max="8450" width="34.6328125" style="4" customWidth="1"/>
    <col min="8451" max="8516" width="3.6328125" style="4" customWidth="1"/>
    <col min="8517" max="8521" width="3.36328125" style="4" customWidth="1"/>
    <col min="8522" max="8522" width="5.6328125" style="4" customWidth="1"/>
    <col min="8523" max="8524" width="5.81640625" style="4" customWidth="1"/>
    <col min="8525" max="8525" width="6.26953125" style="4" customWidth="1"/>
    <col min="8526" max="8703" width="9.08984375" style="4"/>
    <col min="8704" max="8704" width="4.08984375" style="4" customWidth="1"/>
    <col min="8705" max="8705" width="20.26953125" style="4" customWidth="1"/>
    <col min="8706" max="8706" width="34.6328125" style="4" customWidth="1"/>
    <col min="8707" max="8772" width="3.6328125" style="4" customWidth="1"/>
    <col min="8773" max="8777" width="3.36328125" style="4" customWidth="1"/>
    <col min="8778" max="8778" width="5.6328125" style="4" customWidth="1"/>
    <col min="8779" max="8780" width="5.81640625" style="4" customWidth="1"/>
    <col min="8781" max="8781" width="6.26953125" style="4" customWidth="1"/>
    <col min="8782" max="8959" width="9.08984375" style="4"/>
    <col min="8960" max="8960" width="4.08984375" style="4" customWidth="1"/>
    <col min="8961" max="8961" width="20.26953125" style="4" customWidth="1"/>
    <col min="8962" max="8962" width="34.6328125" style="4" customWidth="1"/>
    <col min="8963" max="9028" width="3.6328125" style="4" customWidth="1"/>
    <col min="9029" max="9033" width="3.36328125" style="4" customWidth="1"/>
    <col min="9034" max="9034" width="5.6328125" style="4" customWidth="1"/>
    <col min="9035" max="9036" width="5.81640625" style="4" customWidth="1"/>
    <col min="9037" max="9037" width="6.26953125" style="4" customWidth="1"/>
    <col min="9038" max="9215" width="9.08984375" style="4"/>
    <col min="9216" max="9216" width="4.08984375" style="4" customWidth="1"/>
    <col min="9217" max="9217" width="20.26953125" style="4" customWidth="1"/>
    <col min="9218" max="9218" width="34.6328125" style="4" customWidth="1"/>
    <col min="9219" max="9284" width="3.6328125" style="4" customWidth="1"/>
    <col min="9285" max="9289" width="3.36328125" style="4" customWidth="1"/>
    <col min="9290" max="9290" width="5.6328125" style="4" customWidth="1"/>
    <col min="9291" max="9292" width="5.81640625" style="4" customWidth="1"/>
    <col min="9293" max="9293" width="6.26953125" style="4" customWidth="1"/>
    <col min="9294" max="9471" width="9.08984375" style="4"/>
    <col min="9472" max="9472" width="4.08984375" style="4" customWidth="1"/>
    <col min="9473" max="9473" width="20.26953125" style="4" customWidth="1"/>
    <col min="9474" max="9474" width="34.6328125" style="4" customWidth="1"/>
    <col min="9475" max="9540" width="3.6328125" style="4" customWidth="1"/>
    <col min="9541" max="9545" width="3.36328125" style="4" customWidth="1"/>
    <col min="9546" max="9546" width="5.6328125" style="4" customWidth="1"/>
    <col min="9547" max="9548" width="5.81640625" style="4" customWidth="1"/>
    <col min="9549" max="9549" width="6.26953125" style="4" customWidth="1"/>
    <col min="9550" max="9727" width="9.08984375" style="4"/>
    <col min="9728" max="9728" width="4.08984375" style="4" customWidth="1"/>
    <col min="9729" max="9729" width="20.26953125" style="4" customWidth="1"/>
    <col min="9730" max="9730" width="34.6328125" style="4" customWidth="1"/>
    <col min="9731" max="9796" width="3.6328125" style="4" customWidth="1"/>
    <col min="9797" max="9801" width="3.36328125" style="4" customWidth="1"/>
    <col min="9802" max="9802" width="5.6328125" style="4" customWidth="1"/>
    <col min="9803" max="9804" width="5.81640625" style="4" customWidth="1"/>
    <col min="9805" max="9805" width="6.26953125" style="4" customWidth="1"/>
    <col min="9806" max="9983" width="9.08984375" style="4"/>
    <col min="9984" max="9984" width="4.08984375" style="4" customWidth="1"/>
    <col min="9985" max="9985" width="20.26953125" style="4" customWidth="1"/>
    <col min="9986" max="9986" width="34.6328125" style="4" customWidth="1"/>
    <col min="9987" max="10052" width="3.6328125" style="4" customWidth="1"/>
    <col min="10053" max="10057" width="3.36328125" style="4" customWidth="1"/>
    <col min="10058" max="10058" width="5.6328125" style="4" customWidth="1"/>
    <col min="10059" max="10060" width="5.81640625" style="4" customWidth="1"/>
    <col min="10061" max="10061" width="6.26953125" style="4" customWidth="1"/>
    <col min="10062" max="10239" width="9.08984375" style="4"/>
    <col min="10240" max="10240" width="4.08984375" style="4" customWidth="1"/>
    <col min="10241" max="10241" width="20.26953125" style="4" customWidth="1"/>
    <col min="10242" max="10242" width="34.6328125" style="4" customWidth="1"/>
    <col min="10243" max="10308" width="3.6328125" style="4" customWidth="1"/>
    <col min="10309" max="10313" width="3.36328125" style="4" customWidth="1"/>
    <col min="10314" max="10314" width="5.6328125" style="4" customWidth="1"/>
    <col min="10315" max="10316" width="5.81640625" style="4" customWidth="1"/>
    <col min="10317" max="10317" width="6.26953125" style="4" customWidth="1"/>
    <col min="10318" max="10495" width="9.08984375" style="4"/>
    <col min="10496" max="10496" width="4.08984375" style="4" customWidth="1"/>
    <col min="10497" max="10497" width="20.26953125" style="4" customWidth="1"/>
    <col min="10498" max="10498" width="34.6328125" style="4" customWidth="1"/>
    <col min="10499" max="10564" width="3.6328125" style="4" customWidth="1"/>
    <col min="10565" max="10569" width="3.36328125" style="4" customWidth="1"/>
    <col min="10570" max="10570" width="5.6328125" style="4" customWidth="1"/>
    <col min="10571" max="10572" width="5.81640625" style="4" customWidth="1"/>
    <col min="10573" max="10573" width="6.26953125" style="4" customWidth="1"/>
    <col min="10574" max="10751" width="9.08984375" style="4"/>
    <col min="10752" max="10752" width="4.08984375" style="4" customWidth="1"/>
    <col min="10753" max="10753" width="20.26953125" style="4" customWidth="1"/>
    <col min="10754" max="10754" width="34.6328125" style="4" customWidth="1"/>
    <col min="10755" max="10820" width="3.6328125" style="4" customWidth="1"/>
    <col min="10821" max="10825" width="3.36328125" style="4" customWidth="1"/>
    <col min="10826" max="10826" width="5.6328125" style="4" customWidth="1"/>
    <col min="10827" max="10828" width="5.81640625" style="4" customWidth="1"/>
    <col min="10829" max="10829" width="6.26953125" style="4" customWidth="1"/>
    <col min="10830" max="11007" width="9.08984375" style="4"/>
    <col min="11008" max="11008" width="4.08984375" style="4" customWidth="1"/>
    <col min="11009" max="11009" width="20.26953125" style="4" customWidth="1"/>
    <col min="11010" max="11010" width="34.6328125" style="4" customWidth="1"/>
    <col min="11011" max="11076" width="3.6328125" style="4" customWidth="1"/>
    <col min="11077" max="11081" width="3.36328125" style="4" customWidth="1"/>
    <col min="11082" max="11082" width="5.6328125" style="4" customWidth="1"/>
    <col min="11083" max="11084" width="5.81640625" style="4" customWidth="1"/>
    <col min="11085" max="11085" width="6.26953125" style="4" customWidth="1"/>
    <col min="11086" max="11263" width="9.08984375" style="4"/>
    <col min="11264" max="11264" width="4.08984375" style="4" customWidth="1"/>
    <col min="11265" max="11265" width="20.26953125" style="4" customWidth="1"/>
    <col min="11266" max="11266" width="34.6328125" style="4" customWidth="1"/>
    <col min="11267" max="11332" width="3.6328125" style="4" customWidth="1"/>
    <col min="11333" max="11337" width="3.36328125" style="4" customWidth="1"/>
    <col min="11338" max="11338" width="5.6328125" style="4" customWidth="1"/>
    <col min="11339" max="11340" width="5.81640625" style="4" customWidth="1"/>
    <col min="11341" max="11341" width="6.26953125" style="4" customWidth="1"/>
    <col min="11342" max="11519" width="9.08984375" style="4"/>
    <col min="11520" max="11520" width="4.08984375" style="4" customWidth="1"/>
    <col min="11521" max="11521" width="20.26953125" style="4" customWidth="1"/>
    <col min="11522" max="11522" width="34.6328125" style="4" customWidth="1"/>
    <col min="11523" max="11588" width="3.6328125" style="4" customWidth="1"/>
    <col min="11589" max="11593" width="3.36328125" style="4" customWidth="1"/>
    <col min="11594" max="11594" width="5.6328125" style="4" customWidth="1"/>
    <col min="11595" max="11596" width="5.81640625" style="4" customWidth="1"/>
    <col min="11597" max="11597" width="6.26953125" style="4" customWidth="1"/>
    <col min="11598" max="11775" width="9.08984375" style="4"/>
    <col min="11776" max="11776" width="4.08984375" style="4" customWidth="1"/>
    <col min="11777" max="11777" width="20.26953125" style="4" customWidth="1"/>
    <col min="11778" max="11778" width="34.6328125" style="4" customWidth="1"/>
    <col min="11779" max="11844" width="3.6328125" style="4" customWidth="1"/>
    <col min="11845" max="11849" width="3.36328125" style="4" customWidth="1"/>
    <col min="11850" max="11850" width="5.6328125" style="4" customWidth="1"/>
    <col min="11851" max="11852" width="5.81640625" style="4" customWidth="1"/>
    <col min="11853" max="11853" width="6.26953125" style="4" customWidth="1"/>
    <col min="11854" max="12031" width="9.08984375" style="4"/>
    <col min="12032" max="12032" width="4.08984375" style="4" customWidth="1"/>
    <col min="12033" max="12033" width="20.26953125" style="4" customWidth="1"/>
    <col min="12034" max="12034" width="34.6328125" style="4" customWidth="1"/>
    <col min="12035" max="12100" width="3.6328125" style="4" customWidth="1"/>
    <col min="12101" max="12105" width="3.36328125" style="4" customWidth="1"/>
    <col min="12106" max="12106" width="5.6328125" style="4" customWidth="1"/>
    <col min="12107" max="12108" width="5.81640625" style="4" customWidth="1"/>
    <col min="12109" max="12109" width="6.26953125" style="4" customWidth="1"/>
    <col min="12110" max="12287" width="9.08984375" style="4"/>
    <col min="12288" max="12288" width="4.08984375" style="4" customWidth="1"/>
    <col min="12289" max="12289" width="20.26953125" style="4" customWidth="1"/>
    <col min="12290" max="12290" width="34.6328125" style="4" customWidth="1"/>
    <col min="12291" max="12356" width="3.6328125" style="4" customWidth="1"/>
    <col min="12357" max="12361" width="3.36328125" style="4" customWidth="1"/>
    <col min="12362" max="12362" width="5.6328125" style="4" customWidth="1"/>
    <col min="12363" max="12364" width="5.81640625" style="4" customWidth="1"/>
    <col min="12365" max="12365" width="6.26953125" style="4" customWidth="1"/>
    <col min="12366" max="12543" width="9.08984375" style="4"/>
    <col min="12544" max="12544" width="4.08984375" style="4" customWidth="1"/>
    <col min="12545" max="12545" width="20.26953125" style="4" customWidth="1"/>
    <col min="12546" max="12546" width="34.6328125" style="4" customWidth="1"/>
    <col min="12547" max="12612" width="3.6328125" style="4" customWidth="1"/>
    <col min="12613" max="12617" width="3.36328125" style="4" customWidth="1"/>
    <col min="12618" max="12618" width="5.6328125" style="4" customWidth="1"/>
    <col min="12619" max="12620" width="5.81640625" style="4" customWidth="1"/>
    <col min="12621" max="12621" width="6.26953125" style="4" customWidth="1"/>
    <col min="12622" max="12799" width="9.08984375" style="4"/>
    <col min="12800" max="12800" width="4.08984375" style="4" customWidth="1"/>
    <col min="12801" max="12801" width="20.26953125" style="4" customWidth="1"/>
    <col min="12802" max="12802" width="34.6328125" style="4" customWidth="1"/>
    <col min="12803" max="12868" width="3.6328125" style="4" customWidth="1"/>
    <col min="12869" max="12873" width="3.36328125" style="4" customWidth="1"/>
    <col min="12874" max="12874" width="5.6328125" style="4" customWidth="1"/>
    <col min="12875" max="12876" width="5.81640625" style="4" customWidth="1"/>
    <col min="12877" max="12877" width="6.26953125" style="4" customWidth="1"/>
    <col min="12878" max="13055" width="9.08984375" style="4"/>
    <col min="13056" max="13056" width="4.08984375" style="4" customWidth="1"/>
    <col min="13057" max="13057" width="20.26953125" style="4" customWidth="1"/>
    <col min="13058" max="13058" width="34.6328125" style="4" customWidth="1"/>
    <col min="13059" max="13124" width="3.6328125" style="4" customWidth="1"/>
    <col min="13125" max="13129" width="3.36328125" style="4" customWidth="1"/>
    <col min="13130" max="13130" width="5.6328125" style="4" customWidth="1"/>
    <col min="13131" max="13132" width="5.81640625" style="4" customWidth="1"/>
    <col min="13133" max="13133" width="6.26953125" style="4" customWidth="1"/>
    <col min="13134" max="13311" width="9.08984375" style="4"/>
    <col min="13312" max="13312" width="4.08984375" style="4" customWidth="1"/>
    <col min="13313" max="13313" width="20.26953125" style="4" customWidth="1"/>
    <col min="13314" max="13314" width="34.6328125" style="4" customWidth="1"/>
    <col min="13315" max="13380" width="3.6328125" style="4" customWidth="1"/>
    <col min="13381" max="13385" width="3.36328125" style="4" customWidth="1"/>
    <col min="13386" max="13386" width="5.6328125" style="4" customWidth="1"/>
    <col min="13387" max="13388" width="5.81640625" style="4" customWidth="1"/>
    <col min="13389" max="13389" width="6.26953125" style="4" customWidth="1"/>
    <col min="13390" max="13567" width="9.08984375" style="4"/>
    <col min="13568" max="13568" width="4.08984375" style="4" customWidth="1"/>
    <col min="13569" max="13569" width="20.26953125" style="4" customWidth="1"/>
    <col min="13570" max="13570" width="34.6328125" style="4" customWidth="1"/>
    <col min="13571" max="13636" width="3.6328125" style="4" customWidth="1"/>
    <col min="13637" max="13641" width="3.36328125" style="4" customWidth="1"/>
    <col min="13642" max="13642" width="5.6328125" style="4" customWidth="1"/>
    <col min="13643" max="13644" width="5.81640625" style="4" customWidth="1"/>
    <col min="13645" max="13645" width="6.26953125" style="4" customWidth="1"/>
    <col min="13646" max="13823" width="9.08984375" style="4"/>
    <col min="13824" max="13824" width="4.08984375" style="4" customWidth="1"/>
    <col min="13825" max="13825" width="20.26953125" style="4" customWidth="1"/>
    <col min="13826" max="13826" width="34.6328125" style="4" customWidth="1"/>
    <col min="13827" max="13892" width="3.6328125" style="4" customWidth="1"/>
    <col min="13893" max="13897" width="3.36328125" style="4" customWidth="1"/>
    <col min="13898" max="13898" width="5.6328125" style="4" customWidth="1"/>
    <col min="13899" max="13900" width="5.81640625" style="4" customWidth="1"/>
    <col min="13901" max="13901" width="6.26953125" style="4" customWidth="1"/>
    <col min="13902" max="14079" width="9.08984375" style="4"/>
    <col min="14080" max="14080" width="4.08984375" style="4" customWidth="1"/>
    <col min="14081" max="14081" width="20.26953125" style="4" customWidth="1"/>
    <col min="14082" max="14082" width="34.6328125" style="4" customWidth="1"/>
    <col min="14083" max="14148" width="3.6328125" style="4" customWidth="1"/>
    <col min="14149" max="14153" width="3.36328125" style="4" customWidth="1"/>
    <col min="14154" max="14154" width="5.6328125" style="4" customWidth="1"/>
    <col min="14155" max="14156" width="5.81640625" style="4" customWidth="1"/>
    <col min="14157" max="14157" width="6.26953125" style="4" customWidth="1"/>
    <col min="14158" max="14335" width="9.08984375" style="4"/>
    <col min="14336" max="14336" width="4.08984375" style="4" customWidth="1"/>
    <col min="14337" max="14337" width="20.26953125" style="4" customWidth="1"/>
    <col min="14338" max="14338" width="34.6328125" style="4" customWidth="1"/>
    <col min="14339" max="14404" width="3.6328125" style="4" customWidth="1"/>
    <col min="14405" max="14409" width="3.36328125" style="4" customWidth="1"/>
    <col min="14410" max="14410" width="5.6328125" style="4" customWidth="1"/>
    <col min="14411" max="14412" width="5.81640625" style="4" customWidth="1"/>
    <col min="14413" max="14413" width="6.26953125" style="4" customWidth="1"/>
    <col min="14414" max="14591" width="9.08984375" style="4"/>
    <col min="14592" max="14592" width="4.08984375" style="4" customWidth="1"/>
    <col min="14593" max="14593" width="20.26953125" style="4" customWidth="1"/>
    <col min="14594" max="14594" width="34.6328125" style="4" customWidth="1"/>
    <col min="14595" max="14660" width="3.6328125" style="4" customWidth="1"/>
    <col min="14661" max="14665" width="3.36328125" style="4" customWidth="1"/>
    <col min="14666" max="14666" width="5.6328125" style="4" customWidth="1"/>
    <col min="14667" max="14668" width="5.81640625" style="4" customWidth="1"/>
    <col min="14669" max="14669" width="6.26953125" style="4" customWidth="1"/>
    <col min="14670" max="14847" width="9.08984375" style="4"/>
    <col min="14848" max="14848" width="4.08984375" style="4" customWidth="1"/>
    <col min="14849" max="14849" width="20.26953125" style="4" customWidth="1"/>
    <col min="14850" max="14850" width="34.6328125" style="4" customWidth="1"/>
    <col min="14851" max="14916" width="3.6328125" style="4" customWidth="1"/>
    <col min="14917" max="14921" width="3.36328125" style="4" customWidth="1"/>
    <col min="14922" max="14922" width="5.6328125" style="4" customWidth="1"/>
    <col min="14923" max="14924" width="5.81640625" style="4" customWidth="1"/>
    <col min="14925" max="14925" width="6.26953125" style="4" customWidth="1"/>
    <col min="14926" max="15103" width="9.08984375" style="4"/>
    <col min="15104" max="15104" width="4.08984375" style="4" customWidth="1"/>
    <col min="15105" max="15105" width="20.26953125" style="4" customWidth="1"/>
    <col min="15106" max="15106" width="34.6328125" style="4" customWidth="1"/>
    <col min="15107" max="15172" width="3.6328125" style="4" customWidth="1"/>
    <col min="15173" max="15177" width="3.36328125" style="4" customWidth="1"/>
    <col min="15178" max="15178" width="5.6328125" style="4" customWidth="1"/>
    <col min="15179" max="15180" width="5.81640625" style="4" customWidth="1"/>
    <col min="15181" max="15181" width="6.26953125" style="4" customWidth="1"/>
    <col min="15182" max="15359" width="9.08984375" style="4"/>
    <col min="15360" max="15360" width="4.08984375" style="4" customWidth="1"/>
    <col min="15361" max="15361" width="20.26953125" style="4" customWidth="1"/>
    <col min="15362" max="15362" width="34.6328125" style="4" customWidth="1"/>
    <col min="15363" max="15428" width="3.6328125" style="4" customWidth="1"/>
    <col min="15429" max="15433" width="3.36328125" style="4" customWidth="1"/>
    <col min="15434" max="15434" width="5.6328125" style="4" customWidth="1"/>
    <col min="15435" max="15436" width="5.81640625" style="4" customWidth="1"/>
    <col min="15437" max="15437" width="6.26953125" style="4" customWidth="1"/>
    <col min="15438" max="15615" width="9.08984375" style="4"/>
    <col min="15616" max="15616" width="4.08984375" style="4" customWidth="1"/>
    <col min="15617" max="15617" width="20.26953125" style="4" customWidth="1"/>
    <col min="15618" max="15618" width="34.6328125" style="4" customWidth="1"/>
    <col min="15619" max="15684" width="3.6328125" style="4" customWidth="1"/>
    <col min="15685" max="15689" width="3.36328125" style="4" customWidth="1"/>
    <col min="15690" max="15690" width="5.6328125" style="4" customWidth="1"/>
    <col min="15691" max="15692" width="5.81640625" style="4" customWidth="1"/>
    <col min="15693" max="15693" width="6.26953125" style="4" customWidth="1"/>
    <col min="15694" max="15871" width="9.08984375" style="4"/>
    <col min="15872" max="15872" width="4.08984375" style="4" customWidth="1"/>
    <col min="15873" max="15873" width="20.26953125" style="4" customWidth="1"/>
    <col min="15874" max="15874" width="34.6328125" style="4" customWidth="1"/>
    <col min="15875" max="15940" width="3.6328125" style="4" customWidth="1"/>
    <col min="15941" max="15945" width="3.36328125" style="4" customWidth="1"/>
    <col min="15946" max="15946" width="5.6328125" style="4" customWidth="1"/>
    <col min="15947" max="15948" width="5.81640625" style="4" customWidth="1"/>
    <col min="15949" max="15949" width="6.26953125" style="4" customWidth="1"/>
    <col min="15950" max="16127" width="9.08984375" style="4"/>
    <col min="16128" max="16128" width="4.08984375" style="4" customWidth="1"/>
    <col min="16129" max="16129" width="20.26953125" style="4" customWidth="1"/>
    <col min="16130" max="16130" width="34.6328125" style="4" customWidth="1"/>
    <col min="16131" max="16196" width="3.6328125" style="4" customWidth="1"/>
    <col min="16197" max="16201" width="3.36328125" style="4" customWidth="1"/>
    <col min="16202" max="16202" width="5.6328125" style="4" customWidth="1"/>
    <col min="16203" max="16204" width="5.81640625" style="4" customWidth="1"/>
    <col min="16205" max="16205" width="6.26953125" style="4" customWidth="1"/>
    <col min="16206" max="16384" width="9.08984375" style="4"/>
  </cols>
  <sheetData>
    <row r="1" spans="1:93" s="1" customFormat="1" ht="13" x14ac:dyDescent="0.3">
      <c r="A1" s="31"/>
      <c r="B1" s="31"/>
      <c r="C1" s="1" t="s">
        <v>476</v>
      </c>
      <c r="BQ1" s="2"/>
      <c r="BR1" s="2"/>
      <c r="BS1" s="2"/>
      <c r="BT1" s="2"/>
      <c r="BU1" s="2"/>
      <c r="BV1" s="2"/>
    </row>
    <row r="2" spans="1:93" x14ac:dyDescent="0.25">
      <c r="C2" s="3"/>
      <c r="D2" s="3" t="s">
        <v>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1:93" x14ac:dyDescent="0.25">
      <c r="C3" s="6"/>
      <c r="D3" s="6"/>
      <c r="E3" s="18"/>
      <c r="F3" s="19" t="s">
        <v>1</v>
      </c>
      <c r="G3" s="19" t="s">
        <v>1</v>
      </c>
      <c r="H3" s="19" t="s">
        <v>1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8"/>
      <c r="BR3" s="8"/>
      <c r="BS3" s="8"/>
      <c r="BT3" s="8"/>
      <c r="BU3" s="8"/>
      <c r="BV3" s="8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</row>
    <row r="4" spans="1:93" s="12" customFormat="1" ht="11" thickBot="1" x14ac:dyDescent="0.3">
      <c r="A4" s="36"/>
      <c r="B4" s="32"/>
      <c r="C4" s="9"/>
      <c r="D4" s="9"/>
      <c r="E4" s="20" t="s">
        <v>14</v>
      </c>
      <c r="F4" s="21" t="s">
        <v>15</v>
      </c>
      <c r="G4" s="21" t="s">
        <v>16</v>
      </c>
      <c r="H4" s="21" t="s">
        <v>17</v>
      </c>
      <c r="I4" s="9">
        <v>45</v>
      </c>
      <c r="J4" s="9">
        <v>46</v>
      </c>
      <c r="K4" s="9">
        <v>47</v>
      </c>
      <c r="L4" s="9">
        <v>48</v>
      </c>
      <c r="M4" s="9">
        <v>49</v>
      </c>
      <c r="N4" s="9">
        <v>50</v>
      </c>
      <c r="O4" s="9">
        <v>51</v>
      </c>
      <c r="P4" s="9">
        <v>52</v>
      </c>
      <c r="Q4" s="9">
        <v>53</v>
      </c>
      <c r="R4" s="9">
        <v>54</v>
      </c>
      <c r="S4" s="9">
        <v>55</v>
      </c>
      <c r="T4" s="9">
        <v>56</v>
      </c>
      <c r="U4" s="9">
        <v>57</v>
      </c>
      <c r="V4" s="9">
        <v>58</v>
      </c>
      <c r="W4" s="9">
        <v>59</v>
      </c>
      <c r="X4" s="9">
        <v>60</v>
      </c>
      <c r="Y4" s="9">
        <v>61</v>
      </c>
      <c r="Z4" s="9">
        <v>62</v>
      </c>
      <c r="AA4" s="9">
        <v>63</v>
      </c>
      <c r="AB4" s="9">
        <v>64</v>
      </c>
      <c r="AC4" s="9">
        <v>65</v>
      </c>
      <c r="AD4" s="9">
        <v>66</v>
      </c>
      <c r="AE4" s="9">
        <v>67</v>
      </c>
      <c r="AF4" s="9">
        <v>68</v>
      </c>
      <c r="AG4" s="9">
        <v>69</v>
      </c>
      <c r="AH4" s="9">
        <v>70</v>
      </c>
      <c r="AI4" s="9">
        <v>71</v>
      </c>
      <c r="AJ4" s="9">
        <v>72</v>
      </c>
      <c r="AK4" s="9">
        <v>73</v>
      </c>
      <c r="AL4" s="9">
        <v>74</v>
      </c>
      <c r="AM4" s="10">
        <v>75</v>
      </c>
      <c r="AN4" s="10">
        <v>76</v>
      </c>
      <c r="AO4" s="10">
        <v>77</v>
      </c>
      <c r="AP4" s="10">
        <v>78</v>
      </c>
      <c r="AQ4" s="10">
        <v>79</v>
      </c>
      <c r="AR4" s="10">
        <v>80</v>
      </c>
      <c r="AS4" s="10">
        <v>81</v>
      </c>
      <c r="AT4" s="10">
        <v>82</v>
      </c>
      <c r="AU4" s="10">
        <v>83</v>
      </c>
      <c r="AV4" s="10">
        <v>84</v>
      </c>
      <c r="AW4" s="10">
        <v>85</v>
      </c>
      <c r="AX4" s="10">
        <v>86</v>
      </c>
      <c r="AY4" s="10">
        <v>87</v>
      </c>
      <c r="AZ4" s="10">
        <v>88</v>
      </c>
      <c r="BA4" s="10">
        <v>89</v>
      </c>
      <c r="BB4" s="10">
        <v>90</v>
      </c>
      <c r="BC4" s="10">
        <v>91</v>
      </c>
      <c r="BD4" s="10">
        <v>92</v>
      </c>
      <c r="BE4" s="10">
        <v>93</v>
      </c>
      <c r="BF4" s="10">
        <v>94</v>
      </c>
      <c r="BG4" s="10">
        <f>95</f>
        <v>95</v>
      </c>
      <c r="BH4" s="10">
        <v>96</v>
      </c>
      <c r="BI4" s="10">
        <v>97</v>
      </c>
      <c r="BJ4" s="10">
        <v>98</v>
      </c>
      <c r="BK4" s="11" t="s">
        <v>2</v>
      </c>
      <c r="BL4" s="11" t="s">
        <v>3</v>
      </c>
      <c r="BM4" s="11" t="s">
        <v>4</v>
      </c>
      <c r="BN4" s="11" t="s">
        <v>5</v>
      </c>
      <c r="BO4" s="11" t="s">
        <v>6</v>
      </c>
      <c r="BP4" s="11" t="s">
        <v>7</v>
      </c>
      <c r="BQ4" s="11" t="s">
        <v>8</v>
      </c>
      <c r="BR4" s="11" t="s">
        <v>9</v>
      </c>
      <c r="BS4" s="11" t="s">
        <v>10</v>
      </c>
      <c r="BT4" s="11" t="s">
        <v>11</v>
      </c>
      <c r="BU4" s="11" t="s">
        <v>12</v>
      </c>
      <c r="BV4" s="11" t="s">
        <v>13</v>
      </c>
      <c r="BW4" s="9">
        <v>11</v>
      </c>
      <c r="BX4" s="9">
        <v>12</v>
      </c>
      <c r="BY4" s="9">
        <v>13</v>
      </c>
      <c r="BZ4" s="9">
        <v>14</v>
      </c>
      <c r="CA4" s="9">
        <v>15</v>
      </c>
      <c r="CB4" s="9">
        <v>16</v>
      </c>
      <c r="CC4" s="9">
        <v>17</v>
      </c>
      <c r="CD4" s="9">
        <v>18</v>
      </c>
      <c r="CE4" s="9">
        <v>19</v>
      </c>
      <c r="CF4" s="9">
        <v>20</v>
      </c>
      <c r="CG4" s="9">
        <v>21</v>
      </c>
      <c r="CH4" s="9">
        <v>22</v>
      </c>
      <c r="CI4" s="9">
        <v>23</v>
      </c>
      <c r="CJ4" s="9">
        <v>24</v>
      </c>
      <c r="CK4" s="9">
        <v>25</v>
      </c>
      <c r="CL4" s="9">
        <v>26</v>
      </c>
      <c r="CM4" s="9">
        <v>27</v>
      </c>
      <c r="CN4" s="9">
        <v>28</v>
      </c>
      <c r="CO4" s="9">
        <v>29</v>
      </c>
    </row>
    <row r="5" spans="1:93" x14ac:dyDescent="0.25">
      <c r="A5" s="37" t="str">
        <f>IF(SUM(I5:CI5)&lt;1,"NY"," ")</f>
        <v xml:space="preserve"> </v>
      </c>
      <c r="B5" s="33">
        <f>_xlfn.RANK.EQ(E5,$E$5:$E$297,0)</f>
        <v>1</v>
      </c>
      <c r="C5" s="38" t="s">
        <v>315</v>
      </c>
      <c r="D5" s="38" t="s">
        <v>316</v>
      </c>
      <c r="E5" s="28">
        <f>SUM(I5:CO5)</f>
        <v>110</v>
      </c>
      <c r="F5" s="29">
        <f>COUNTIF(I5:CO5,"=10")</f>
        <v>8</v>
      </c>
      <c r="G5" s="29">
        <f>COUNTIF(I5:CO5,"=9")</f>
        <v>1</v>
      </c>
      <c r="H5" s="29">
        <f>COUNTIF(I5:CO5,"=8")</f>
        <v>1</v>
      </c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30"/>
      <c r="BR5" s="30"/>
      <c r="BS5" s="30"/>
      <c r="BT5" s="30">
        <v>6</v>
      </c>
      <c r="BU5" s="30">
        <v>10</v>
      </c>
      <c r="BV5" s="30">
        <v>10</v>
      </c>
      <c r="BW5" s="27">
        <v>10</v>
      </c>
      <c r="BX5" s="27"/>
      <c r="BY5" s="27">
        <v>7</v>
      </c>
      <c r="BZ5" s="27">
        <v>9</v>
      </c>
      <c r="CA5" s="27">
        <v>10</v>
      </c>
      <c r="CB5" s="27">
        <v>10</v>
      </c>
      <c r="CC5" s="27">
        <v>10</v>
      </c>
      <c r="CD5" s="27">
        <v>10</v>
      </c>
      <c r="CE5" s="27">
        <v>10</v>
      </c>
      <c r="CF5" s="27">
        <v>8</v>
      </c>
      <c r="CG5" s="27"/>
      <c r="CH5" s="27"/>
      <c r="CI5" s="27"/>
      <c r="CJ5" s="27"/>
      <c r="CK5" s="27"/>
      <c r="CL5" s="27"/>
      <c r="CM5" s="27"/>
      <c r="CN5" s="27"/>
      <c r="CO5" s="27"/>
    </row>
    <row r="6" spans="1:93" x14ac:dyDescent="0.25">
      <c r="A6" s="37" t="str">
        <f t="shared" ref="A6:A69" si="0">IF(SUM(I6:CI6)&lt;1,"NY"," ")</f>
        <v xml:space="preserve"> </v>
      </c>
      <c r="B6" s="33">
        <f t="shared" ref="B6:B69" si="1">_xlfn.RANK.EQ(E6,$E$5:$E$297,0)</f>
        <v>2</v>
      </c>
      <c r="C6" s="16" t="s">
        <v>93</v>
      </c>
      <c r="D6" s="16" t="s">
        <v>94</v>
      </c>
      <c r="E6" s="28">
        <f>SUM(I6:CO6)</f>
        <v>103</v>
      </c>
      <c r="F6" s="29">
        <f>COUNTIF(I6:CO6,"=10")</f>
        <v>5</v>
      </c>
      <c r="G6" s="29">
        <f>COUNTIF(I6:CO6,"=9")</f>
        <v>3</v>
      </c>
      <c r="H6" s="29">
        <f>COUNTIF(I6:CO6,"=8")</f>
        <v>2</v>
      </c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3">
        <v>4</v>
      </c>
      <c r="BB6" s="23">
        <v>9</v>
      </c>
      <c r="BC6" s="22"/>
      <c r="BD6" s="23">
        <v>10</v>
      </c>
      <c r="BE6" s="22"/>
      <c r="BF6" s="23">
        <v>9</v>
      </c>
      <c r="BG6" s="22"/>
      <c r="BH6" s="22"/>
      <c r="BI6" s="22">
        <v>10</v>
      </c>
      <c r="BJ6" s="22">
        <v>10</v>
      </c>
      <c r="BK6" s="22">
        <v>9</v>
      </c>
      <c r="BL6" s="22">
        <v>10</v>
      </c>
      <c r="BM6" s="22">
        <v>8</v>
      </c>
      <c r="BN6" s="22">
        <v>10</v>
      </c>
      <c r="BO6" s="22"/>
      <c r="BP6" s="22">
        <v>8</v>
      </c>
      <c r="BQ6" s="24">
        <v>6</v>
      </c>
      <c r="BR6" s="24"/>
      <c r="BS6" s="24"/>
      <c r="BT6" s="24"/>
      <c r="BU6" s="24"/>
      <c r="BV6" s="24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</row>
    <row r="7" spans="1:93" x14ac:dyDescent="0.25">
      <c r="A7" s="37" t="str">
        <f t="shared" si="0"/>
        <v xml:space="preserve"> </v>
      </c>
      <c r="B7" s="33">
        <f t="shared" si="1"/>
        <v>3</v>
      </c>
      <c r="C7" s="26" t="s">
        <v>279</v>
      </c>
      <c r="D7" s="26" t="s">
        <v>59</v>
      </c>
      <c r="E7" s="28">
        <f>SUM(I7:CO7)</f>
        <v>101</v>
      </c>
      <c r="F7" s="29">
        <f>COUNTIF(I7:CO7,"=10")</f>
        <v>3</v>
      </c>
      <c r="G7" s="29">
        <f>COUNTIF(I7:CO7,"=9")</f>
        <v>3</v>
      </c>
      <c r="H7" s="29">
        <f>COUNTIF(I7:CO7,"=8")</f>
        <v>2</v>
      </c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4"/>
      <c r="BR7" s="24"/>
      <c r="BS7" s="24"/>
      <c r="BT7" s="24"/>
      <c r="BU7" s="24"/>
      <c r="BV7" s="24"/>
      <c r="BW7" s="22">
        <v>5</v>
      </c>
      <c r="BX7" s="22"/>
      <c r="BY7" s="22">
        <v>10</v>
      </c>
      <c r="BZ7" s="22">
        <v>4</v>
      </c>
      <c r="CA7" s="22">
        <v>9</v>
      </c>
      <c r="CB7" s="22">
        <v>5</v>
      </c>
      <c r="CC7" s="22">
        <v>9</v>
      </c>
      <c r="CD7" s="22">
        <v>7</v>
      </c>
      <c r="CE7" s="22">
        <v>8</v>
      </c>
      <c r="CF7" s="22">
        <v>7</v>
      </c>
      <c r="CG7" s="22">
        <v>10</v>
      </c>
      <c r="CH7" s="22">
        <v>9</v>
      </c>
      <c r="CI7" s="22">
        <v>10</v>
      </c>
      <c r="CJ7" s="22">
        <v>8</v>
      </c>
      <c r="CK7" s="22"/>
      <c r="CL7" s="22"/>
      <c r="CM7" s="22"/>
      <c r="CN7" s="22"/>
      <c r="CO7" s="22"/>
    </row>
    <row r="8" spans="1:93" x14ac:dyDescent="0.25">
      <c r="A8" s="37" t="str">
        <f t="shared" si="0"/>
        <v xml:space="preserve"> </v>
      </c>
      <c r="B8" s="33">
        <f t="shared" si="1"/>
        <v>4</v>
      </c>
      <c r="C8" s="16" t="s">
        <v>190</v>
      </c>
      <c r="D8" s="16" t="s">
        <v>191</v>
      </c>
      <c r="E8" s="28">
        <f>SUM(I8:CO8)</f>
        <v>94</v>
      </c>
      <c r="F8" s="29">
        <f>COUNTIF(I8:CO8,"=10")</f>
        <v>3</v>
      </c>
      <c r="G8" s="29">
        <f>COUNTIF(I8:CO8,"=9")</f>
        <v>2</v>
      </c>
      <c r="H8" s="29">
        <f>COUNTIF(I8:CO8,"=8")</f>
        <v>1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3">
        <v>8</v>
      </c>
      <c r="AX8" s="23">
        <v>6</v>
      </c>
      <c r="AY8" s="23">
        <v>7</v>
      </c>
      <c r="AZ8" s="23">
        <v>9</v>
      </c>
      <c r="BA8" s="22"/>
      <c r="BB8" s="23">
        <v>10</v>
      </c>
      <c r="BC8" s="23">
        <v>9</v>
      </c>
      <c r="BD8" s="23">
        <v>6</v>
      </c>
      <c r="BE8" s="23">
        <v>6</v>
      </c>
      <c r="BF8" s="22"/>
      <c r="BG8" s="23">
        <v>10</v>
      </c>
      <c r="BH8" s="23"/>
      <c r="BI8" s="23">
        <v>6</v>
      </c>
      <c r="BJ8" s="23"/>
      <c r="BK8" s="23"/>
      <c r="BL8" s="23">
        <v>7</v>
      </c>
      <c r="BM8" s="23">
        <v>10</v>
      </c>
      <c r="BN8" s="23"/>
      <c r="BO8" s="23"/>
      <c r="BP8" s="23"/>
      <c r="BQ8" s="25"/>
      <c r="BR8" s="25"/>
      <c r="BS8" s="25"/>
      <c r="BT8" s="25"/>
      <c r="BU8" s="25"/>
      <c r="BV8" s="25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</row>
    <row r="9" spans="1:93" x14ac:dyDescent="0.25">
      <c r="A9" s="37" t="str">
        <f t="shared" si="0"/>
        <v xml:space="preserve"> </v>
      </c>
      <c r="B9" s="33">
        <f t="shared" si="1"/>
        <v>5</v>
      </c>
      <c r="C9" s="16" t="s">
        <v>280</v>
      </c>
      <c r="D9" s="16" t="s">
        <v>281</v>
      </c>
      <c r="E9" s="28">
        <f>SUM(I9:CO9)</f>
        <v>93</v>
      </c>
      <c r="F9" s="29">
        <f>COUNTIF(I9:CO9,"=10")</f>
        <v>7</v>
      </c>
      <c r="G9" s="29">
        <f>COUNTIF(I9:CO9,"=9")</f>
        <v>1</v>
      </c>
      <c r="H9" s="29">
        <f>COUNTIF(I9:CO9,"=8")</f>
        <v>0</v>
      </c>
      <c r="I9" s="16"/>
      <c r="J9" s="16"/>
      <c r="K9" s="16"/>
      <c r="L9" s="16"/>
      <c r="M9" s="16"/>
      <c r="N9" s="16"/>
      <c r="O9" s="16"/>
      <c r="P9" s="16"/>
      <c r="Q9" s="16"/>
      <c r="R9" s="16">
        <v>10</v>
      </c>
      <c r="S9" s="16">
        <v>10</v>
      </c>
      <c r="T9" s="16">
        <v>10</v>
      </c>
      <c r="U9" s="16">
        <v>10</v>
      </c>
      <c r="V9" s="16">
        <v>2</v>
      </c>
      <c r="W9" s="16">
        <v>10</v>
      </c>
      <c r="X9" s="16">
        <v>10</v>
      </c>
      <c r="Y9" s="16">
        <v>9</v>
      </c>
      <c r="Z9" s="16">
        <v>10</v>
      </c>
      <c r="AA9" s="16">
        <v>2</v>
      </c>
      <c r="AB9" s="16">
        <v>6</v>
      </c>
      <c r="AC9" s="16">
        <v>4</v>
      </c>
      <c r="AD9" s="16"/>
      <c r="AE9" s="16"/>
      <c r="AF9" s="16"/>
      <c r="AG9" s="16"/>
      <c r="AH9" s="16"/>
      <c r="AI9" s="16"/>
      <c r="AJ9" s="16"/>
      <c r="AK9" s="16"/>
      <c r="AL9" s="16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4"/>
      <c r="BR9" s="24"/>
      <c r="BS9" s="24"/>
      <c r="BT9" s="24"/>
      <c r="BU9" s="24"/>
      <c r="BV9" s="24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</row>
    <row r="10" spans="1:93" x14ac:dyDescent="0.25">
      <c r="A10" s="37" t="str">
        <f t="shared" si="0"/>
        <v xml:space="preserve"> </v>
      </c>
      <c r="B10" s="33">
        <f t="shared" si="1"/>
        <v>6</v>
      </c>
      <c r="C10" s="16" t="s">
        <v>439</v>
      </c>
      <c r="D10" s="16" t="s">
        <v>440</v>
      </c>
      <c r="E10" s="28">
        <f>SUM(I10:CO10)</f>
        <v>88</v>
      </c>
      <c r="F10" s="29">
        <f>COUNTIF(I10:CO10,"=10")</f>
        <v>5</v>
      </c>
      <c r="G10" s="29">
        <f>COUNTIF(I10:CO10,"=9")</f>
        <v>2</v>
      </c>
      <c r="H10" s="29">
        <f>COUNTIF(I10:CO10,"=8")</f>
        <v>2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>
        <v>8</v>
      </c>
      <c r="AD10" s="16">
        <v>10</v>
      </c>
      <c r="AE10" s="16">
        <v>10</v>
      </c>
      <c r="AF10" s="16">
        <v>8</v>
      </c>
      <c r="AG10" s="16">
        <v>9</v>
      </c>
      <c r="AH10" s="16">
        <v>10</v>
      </c>
      <c r="AI10" s="16">
        <v>10</v>
      </c>
      <c r="AJ10" s="16">
        <v>9</v>
      </c>
      <c r="AK10" s="16">
        <v>10</v>
      </c>
      <c r="AL10" s="16">
        <v>4</v>
      </c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4"/>
      <c r="BR10" s="24"/>
      <c r="BS10" s="24"/>
      <c r="BT10" s="24"/>
      <c r="BU10" s="24"/>
      <c r="BV10" s="24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</row>
    <row r="11" spans="1:93" x14ac:dyDescent="0.25">
      <c r="A11" s="37" t="str">
        <f t="shared" si="0"/>
        <v xml:space="preserve"> </v>
      </c>
      <c r="B11" s="33">
        <f t="shared" si="1"/>
        <v>7</v>
      </c>
      <c r="C11" s="16" t="s">
        <v>344</v>
      </c>
      <c r="D11" s="16" t="s">
        <v>345</v>
      </c>
      <c r="E11" s="28">
        <f>SUM(I11:CO11)</f>
        <v>86</v>
      </c>
      <c r="F11" s="29">
        <f>COUNTIF(I11:CO11,"=10")</f>
        <v>4</v>
      </c>
      <c r="G11" s="29">
        <f>COUNTIF(I11:CO11,"=9")</f>
        <v>0</v>
      </c>
      <c r="H11" s="29">
        <f>COUNTIF(I11:CO11,"=8")</f>
        <v>2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3">
        <v>4</v>
      </c>
      <c r="AZ11" s="23">
        <v>8</v>
      </c>
      <c r="BA11" s="23">
        <v>5</v>
      </c>
      <c r="BB11" s="23">
        <v>7</v>
      </c>
      <c r="BC11" s="23">
        <v>10</v>
      </c>
      <c r="BD11" s="23">
        <v>7</v>
      </c>
      <c r="BE11" s="23">
        <v>10</v>
      </c>
      <c r="BF11" s="23">
        <v>10</v>
      </c>
      <c r="BG11" s="22"/>
      <c r="BH11" s="22">
        <v>10</v>
      </c>
      <c r="BI11" s="22">
        <v>8</v>
      </c>
      <c r="BJ11" s="22">
        <v>2</v>
      </c>
      <c r="BK11" s="22">
        <v>5</v>
      </c>
      <c r="BL11" s="22"/>
      <c r="BM11" s="22"/>
      <c r="BN11" s="22"/>
      <c r="BO11" s="22"/>
      <c r="BP11" s="22"/>
      <c r="BQ11" s="24"/>
      <c r="BR11" s="24"/>
      <c r="BS11" s="24"/>
      <c r="BT11" s="24"/>
      <c r="BU11" s="24"/>
      <c r="BV11" s="24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</row>
    <row r="12" spans="1:93" x14ac:dyDescent="0.25">
      <c r="A12" s="37" t="str">
        <f t="shared" si="0"/>
        <v xml:space="preserve"> </v>
      </c>
      <c r="B12" s="33">
        <f t="shared" si="1"/>
        <v>8</v>
      </c>
      <c r="C12" s="16" t="s">
        <v>435</v>
      </c>
      <c r="D12" s="16" t="s">
        <v>436</v>
      </c>
      <c r="E12" s="28">
        <f>SUM(I12:CO12)</f>
        <v>78</v>
      </c>
      <c r="F12" s="29">
        <f>COUNTIF(I12:CO12,"=10")</f>
        <v>1</v>
      </c>
      <c r="G12" s="29">
        <f>COUNTIF(I12:CO12,"=9")</f>
        <v>2</v>
      </c>
      <c r="H12" s="29">
        <f>COUNTIF(I12:CO12,"=8")</f>
        <v>2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22"/>
      <c r="AN12" s="22"/>
      <c r="AO12" s="22"/>
      <c r="AP12" s="22"/>
      <c r="AQ12" s="23">
        <v>7</v>
      </c>
      <c r="AR12" s="23">
        <v>10</v>
      </c>
      <c r="AS12" s="23">
        <v>8</v>
      </c>
      <c r="AT12" s="23">
        <v>8</v>
      </c>
      <c r="AU12" s="23">
        <v>5</v>
      </c>
      <c r="AV12" s="23">
        <v>3</v>
      </c>
      <c r="AW12" s="23">
        <v>9</v>
      </c>
      <c r="AX12" s="23">
        <v>4</v>
      </c>
      <c r="AY12" s="23">
        <v>9</v>
      </c>
      <c r="AZ12" s="23">
        <v>3</v>
      </c>
      <c r="BA12" s="22"/>
      <c r="BB12" s="22"/>
      <c r="BC12" s="23">
        <v>7</v>
      </c>
      <c r="BD12" s="23">
        <v>3</v>
      </c>
      <c r="BE12" s="23">
        <v>2</v>
      </c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4"/>
      <c r="BR12" s="24"/>
      <c r="BS12" s="24"/>
      <c r="BT12" s="24"/>
      <c r="BU12" s="24"/>
      <c r="BV12" s="24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</row>
    <row r="13" spans="1:93" x14ac:dyDescent="0.25">
      <c r="A13" s="37" t="str">
        <f t="shared" si="0"/>
        <v xml:space="preserve"> </v>
      </c>
      <c r="B13" s="33">
        <f t="shared" si="1"/>
        <v>9</v>
      </c>
      <c r="C13" s="16" t="s">
        <v>132</v>
      </c>
      <c r="D13" s="16" t="s">
        <v>133</v>
      </c>
      <c r="E13" s="28">
        <f>SUM(I13:CO13)</f>
        <v>76</v>
      </c>
      <c r="F13" s="29">
        <f>COUNTIF(I13:CO13,"=10")</f>
        <v>1</v>
      </c>
      <c r="G13" s="29">
        <f>COUNTIF(I13:CO13,"=9")</f>
        <v>0</v>
      </c>
      <c r="H13" s="29">
        <f>COUNTIF(I13:CO13,"=8")</f>
        <v>4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>
        <v>7</v>
      </c>
      <c r="AI13" s="16">
        <v>8</v>
      </c>
      <c r="AJ13" s="16">
        <v>7</v>
      </c>
      <c r="AK13" s="16">
        <v>7</v>
      </c>
      <c r="AL13" s="16">
        <v>10</v>
      </c>
      <c r="AM13" s="23">
        <v>7</v>
      </c>
      <c r="AN13" s="22"/>
      <c r="AO13" s="23">
        <v>8</v>
      </c>
      <c r="AP13" s="23">
        <v>8</v>
      </c>
      <c r="AQ13" s="23">
        <v>6</v>
      </c>
      <c r="AR13" s="23">
        <v>8</v>
      </c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4"/>
      <c r="BR13" s="24"/>
      <c r="BS13" s="24"/>
      <c r="BT13" s="24"/>
      <c r="BU13" s="24"/>
      <c r="BV13" s="24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</row>
    <row r="14" spans="1:93" x14ac:dyDescent="0.25">
      <c r="A14" s="37" t="str">
        <f t="shared" si="0"/>
        <v xml:space="preserve"> </v>
      </c>
      <c r="B14" s="33">
        <f t="shared" si="1"/>
        <v>10</v>
      </c>
      <c r="C14" s="22" t="s">
        <v>184</v>
      </c>
      <c r="D14" s="26" t="s">
        <v>185</v>
      </c>
      <c r="E14" s="28">
        <f>SUM(I14:CO14)</f>
        <v>73</v>
      </c>
      <c r="F14" s="29">
        <f>COUNTIF(I14:CO14,"=10")</f>
        <v>2</v>
      </c>
      <c r="G14" s="29">
        <f>COUNTIF(I14:CO14,"=9")</f>
        <v>3</v>
      </c>
      <c r="H14" s="29">
        <f>COUNTIF(I14:CO14,"=8")</f>
        <v>0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>
        <v>1</v>
      </c>
      <c r="BJ14" s="22"/>
      <c r="BK14" s="22">
        <v>4</v>
      </c>
      <c r="BL14" s="22">
        <v>5</v>
      </c>
      <c r="BM14" s="22">
        <v>1</v>
      </c>
      <c r="BN14" s="22">
        <v>9</v>
      </c>
      <c r="BO14" s="22">
        <v>10</v>
      </c>
      <c r="BP14" s="22">
        <v>3</v>
      </c>
      <c r="BQ14" s="24">
        <v>9</v>
      </c>
      <c r="BR14" s="24">
        <v>10</v>
      </c>
      <c r="BS14" s="24">
        <v>9</v>
      </c>
      <c r="BT14" s="24">
        <v>7</v>
      </c>
      <c r="BU14" s="24">
        <v>3</v>
      </c>
      <c r="BV14" s="24">
        <v>2</v>
      </c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</row>
    <row r="15" spans="1:93" x14ac:dyDescent="0.25">
      <c r="A15" s="37" t="str">
        <f t="shared" si="0"/>
        <v xml:space="preserve"> </v>
      </c>
      <c r="B15" s="33">
        <f t="shared" si="1"/>
        <v>10</v>
      </c>
      <c r="C15" s="16" t="s">
        <v>368</v>
      </c>
      <c r="D15" s="16" t="s">
        <v>69</v>
      </c>
      <c r="E15" s="28">
        <f>SUM(I15:CO15)</f>
        <v>73</v>
      </c>
      <c r="F15" s="29">
        <f>COUNTIF(I15:CO15,"=10")</f>
        <v>1</v>
      </c>
      <c r="G15" s="29">
        <f>COUNTIF(I15:CO15,"=9")</f>
        <v>2</v>
      </c>
      <c r="H15" s="29">
        <f>COUNTIF(I15:CO15,"=8")</f>
        <v>0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>
        <v>7</v>
      </c>
      <c r="AB15" s="16">
        <v>10</v>
      </c>
      <c r="AC15" s="16">
        <v>9</v>
      </c>
      <c r="AD15" s="16">
        <v>7</v>
      </c>
      <c r="AE15" s="16">
        <v>7</v>
      </c>
      <c r="AF15" s="16">
        <v>9</v>
      </c>
      <c r="AG15" s="16"/>
      <c r="AH15" s="16">
        <v>6</v>
      </c>
      <c r="AI15" s="16">
        <v>6</v>
      </c>
      <c r="AJ15" s="16">
        <v>4</v>
      </c>
      <c r="AK15" s="16">
        <v>3</v>
      </c>
      <c r="AL15" s="16">
        <v>5</v>
      </c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4"/>
      <c r="BR15" s="24"/>
      <c r="BS15" s="24"/>
      <c r="BT15" s="24"/>
      <c r="BU15" s="24"/>
      <c r="BV15" s="24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</row>
    <row r="16" spans="1:93" x14ac:dyDescent="0.25">
      <c r="A16" s="37" t="str">
        <f t="shared" si="0"/>
        <v xml:space="preserve"> </v>
      </c>
      <c r="B16" s="33">
        <f t="shared" si="1"/>
        <v>12</v>
      </c>
      <c r="C16" s="16" t="s">
        <v>397</v>
      </c>
      <c r="D16" s="16" t="s">
        <v>398</v>
      </c>
      <c r="E16" s="28">
        <f>SUM(I16:CO16)</f>
        <v>67</v>
      </c>
      <c r="F16" s="29">
        <f>COUNTIF(I16:CO16,"=10")</f>
        <v>3</v>
      </c>
      <c r="G16" s="29">
        <f>COUNTIF(I16:CO16,"=9")</f>
        <v>2</v>
      </c>
      <c r="H16" s="29">
        <f>COUNTIF(I16:CO16,"=8")</f>
        <v>0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22"/>
      <c r="AN16" s="22"/>
      <c r="AO16" s="22"/>
      <c r="AP16" s="22"/>
      <c r="AQ16" s="22"/>
      <c r="AR16" s="23">
        <v>6</v>
      </c>
      <c r="AS16" s="23">
        <v>9</v>
      </c>
      <c r="AT16" s="23">
        <v>6</v>
      </c>
      <c r="AU16" s="23">
        <v>6</v>
      </c>
      <c r="AV16" s="23">
        <v>10</v>
      </c>
      <c r="AW16" s="23">
        <v>10</v>
      </c>
      <c r="AX16" s="23">
        <v>9</v>
      </c>
      <c r="AY16" s="23">
        <v>10</v>
      </c>
      <c r="AZ16" s="22"/>
      <c r="BA16" s="22"/>
      <c r="BB16" s="23">
        <v>1</v>
      </c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4"/>
      <c r="BR16" s="24"/>
      <c r="BS16" s="24"/>
      <c r="BT16" s="24"/>
      <c r="BU16" s="24"/>
      <c r="BV16" s="24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</row>
    <row r="17" spans="1:93" x14ac:dyDescent="0.25">
      <c r="A17" s="37" t="str">
        <f t="shared" si="0"/>
        <v xml:space="preserve"> </v>
      </c>
      <c r="B17" s="33">
        <f t="shared" si="1"/>
        <v>13</v>
      </c>
      <c r="C17" s="16" t="s">
        <v>109</v>
      </c>
      <c r="D17" s="16" t="s">
        <v>110</v>
      </c>
      <c r="E17" s="28">
        <f>SUM(I17:CO17)</f>
        <v>64</v>
      </c>
      <c r="F17" s="29">
        <f>COUNTIF(I17:CO17,"=10")</f>
        <v>5</v>
      </c>
      <c r="G17" s="29">
        <f>COUNTIF(I17:CO17,"=9")</f>
        <v>0</v>
      </c>
      <c r="H17" s="29">
        <f>COUNTIF(I17:CO17,"=8")</f>
        <v>0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23">
        <v>10</v>
      </c>
      <c r="AN17" s="23">
        <v>10</v>
      </c>
      <c r="AO17" s="23">
        <v>10</v>
      </c>
      <c r="AP17" s="23">
        <v>10</v>
      </c>
      <c r="AQ17" s="23">
        <v>10</v>
      </c>
      <c r="AR17" s="22"/>
      <c r="AS17" s="22"/>
      <c r="AT17" s="23">
        <v>7</v>
      </c>
      <c r="AU17" s="22"/>
      <c r="AV17" s="22"/>
      <c r="AW17" s="23">
        <v>7</v>
      </c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4"/>
      <c r="BR17" s="24"/>
      <c r="BS17" s="24"/>
      <c r="BT17" s="24"/>
      <c r="BU17" s="24"/>
      <c r="BV17" s="24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</row>
    <row r="18" spans="1:93" x14ac:dyDescent="0.25">
      <c r="A18" s="37" t="str">
        <f t="shared" si="0"/>
        <v xml:space="preserve"> </v>
      </c>
      <c r="B18" s="33">
        <f t="shared" si="1"/>
        <v>14</v>
      </c>
      <c r="C18" s="16" t="s">
        <v>288</v>
      </c>
      <c r="D18" s="16" t="s">
        <v>289</v>
      </c>
      <c r="E18" s="28">
        <f>SUM(I18:CO18)</f>
        <v>59</v>
      </c>
      <c r="F18" s="29">
        <f>COUNTIF(I18:CO18,"=10")</f>
        <v>2</v>
      </c>
      <c r="G18" s="29">
        <f>COUNTIF(I18:CO18,"=9")</f>
        <v>1</v>
      </c>
      <c r="H18" s="29">
        <f>COUNTIF(I18:CO18,"=8")</f>
        <v>1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22"/>
      <c r="AN18" s="22"/>
      <c r="AO18" s="22"/>
      <c r="AP18" s="22"/>
      <c r="AQ18" s="23">
        <v>9</v>
      </c>
      <c r="AR18" s="22"/>
      <c r="AS18" s="23">
        <v>10</v>
      </c>
      <c r="AT18" s="22"/>
      <c r="AU18" s="23">
        <v>10</v>
      </c>
      <c r="AV18" s="23">
        <v>8</v>
      </c>
      <c r="AW18" s="23">
        <v>5</v>
      </c>
      <c r="AX18" s="23">
        <v>7</v>
      </c>
      <c r="AY18" s="23">
        <v>3</v>
      </c>
      <c r="AZ18" s="23">
        <v>7</v>
      </c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4"/>
      <c r="BR18" s="24"/>
      <c r="BS18" s="24"/>
      <c r="BT18" s="24"/>
      <c r="BU18" s="24"/>
      <c r="BV18" s="24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</row>
    <row r="19" spans="1:93" x14ac:dyDescent="0.25">
      <c r="A19" s="37" t="str">
        <f t="shared" si="0"/>
        <v xml:space="preserve"> </v>
      </c>
      <c r="B19" s="33">
        <f t="shared" si="1"/>
        <v>14</v>
      </c>
      <c r="C19" s="26" t="s">
        <v>157</v>
      </c>
      <c r="D19" s="26" t="s">
        <v>158</v>
      </c>
      <c r="E19" s="28">
        <f>SUM(I19:CO19)</f>
        <v>59</v>
      </c>
      <c r="F19" s="29">
        <f>COUNTIF(I19:CO19,"=10")</f>
        <v>1</v>
      </c>
      <c r="G19" s="29">
        <f>COUNTIF(I19:CO19,"=9")</f>
        <v>3</v>
      </c>
      <c r="H19" s="29">
        <f>COUNTIF(I19:CO19,"=8")</f>
        <v>0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>
        <v>4</v>
      </c>
      <c r="BO19" s="22">
        <v>3</v>
      </c>
      <c r="BP19" s="22">
        <v>10</v>
      </c>
      <c r="BQ19" s="24"/>
      <c r="BR19" s="24">
        <v>9</v>
      </c>
      <c r="BS19" s="24"/>
      <c r="BT19" s="24"/>
      <c r="BU19" s="24"/>
      <c r="BV19" s="24"/>
      <c r="BW19" s="22">
        <v>7</v>
      </c>
      <c r="BX19" s="22">
        <v>9</v>
      </c>
      <c r="BY19" s="22">
        <v>9</v>
      </c>
      <c r="BZ19" s="22">
        <v>7</v>
      </c>
      <c r="CA19" s="22"/>
      <c r="CB19" s="22">
        <v>1</v>
      </c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</row>
    <row r="20" spans="1:93" x14ac:dyDescent="0.25">
      <c r="A20" s="37" t="str">
        <f t="shared" si="0"/>
        <v xml:space="preserve"> </v>
      </c>
      <c r="B20" s="33">
        <f t="shared" si="1"/>
        <v>16</v>
      </c>
      <c r="C20" s="16" t="s">
        <v>358</v>
      </c>
      <c r="D20" s="16" t="s">
        <v>359</v>
      </c>
      <c r="E20" s="28">
        <f>SUM(I20:CO20)</f>
        <v>58</v>
      </c>
      <c r="F20" s="29">
        <f>COUNTIF(I20:CO20,"=10")</f>
        <v>0</v>
      </c>
      <c r="G20" s="29">
        <f>COUNTIF(I20:CO20,"=9")</f>
        <v>2</v>
      </c>
      <c r="H20" s="29">
        <f>COUNTIF(I20:CO20,"=8")</f>
        <v>0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23">
        <v>5</v>
      </c>
      <c r="AN20" s="23">
        <v>6</v>
      </c>
      <c r="AO20" s="22"/>
      <c r="AP20" s="23">
        <v>9</v>
      </c>
      <c r="AQ20" s="22"/>
      <c r="AR20" s="23">
        <v>9</v>
      </c>
      <c r="AS20" s="23">
        <v>1</v>
      </c>
      <c r="AT20" s="22"/>
      <c r="AU20" s="23">
        <v>7</v>
      </c>
      <c r="AV20" s="23">
        <v>7</v>
      </c>
      <c r="AW20" s="22"/>
      <c r="AX20" s="22"/>
      <c r="AY20" s="23">
        <v>6</v>
      </c>
      <c r="AZ20" s="22"/>
      <c r="BA20" s="22"/>
      <c r="BB20" s="22"/>
      <c r="BC20" s="23">
        <v>5</v>
      </c>
      <c r="BD20" s="22"/>
      <c r="BE20" s="22"/>
      <c r="BF20" s="23">
        <v>3</v>
      </c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4"/>
      <c r="BR20" s="24"/>
      <c r="BS20" s="24"/>
      <c r="BT20" s="24"/>
      <c r="BU20" s="24"/>
      <c r="BV20" s="24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</row>
    <row r="21" spans="1:93" x14ac:dyDescent="0.25">
      <c r="A21" s="37" t="str">
        <f t="shared" si="0"/>
        <v xml:space="preserve"> </v>
      </c>
      <c r="B21" s="33">
        <f t="shared" si="1"/>
        <v>17</v>
      </c>
      <c r="C21" s="26" t="s">
        <v>399</v>
      </c>
      <c r="D21" s="26" t="s">
        <v>400</v>
      </c>
      <c r="E21" s="28">
        <f>SUM(I21:CO21)</f>
        <v>56</v>
      </c>
      <c r="F21" s="29">
        <f>COUNTIF(I21:CO21,"=10")</f>
        <v>2</v>
      </c>
      <c r="G21" s="29">
        <f>COUNTIF(I21:CO21,"=9")</f>
        <v>0</v>
      </c>
      <c r="H21" s="29">
        <f>COUNTIF(I21:CO21,"=8")</f>
        <v>2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>
        <v>8</v>
      </c>
      <c r="BI21" s="22"/>
      <c r="BJ21" s="22">
        <v>7</v>
      </c>
      <c r="BK21" s="22">
        <v>10</v>
      </c>
      <c r="BL21" s="22">
        <v>8</v>
      </c>
      <c r="BM21" s="22"/>
      <c r="BN21" s="22">
        <v>7</v>
      </c>
      <c r="BO21" s="22">
        <v>2</v>
      </c>
      <c r="BP21" s="22">
        <v>4</v>
      </c>
      <c r="BQ21" s="24">
        <v>10</v>
      </c>
      <c r="BR21" s="24"/>
      <c r="BS21" s="24"/>
      <c r="BT21" s="24"/>
      <c r="BU21" s="24"/>
      <c r="BV21" s="24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</row>
    <row r="22" spans="1:93" x14ac:dyDescent="0.25">
      <c r="A22" s="37" t="str">
        <f t="shared" si="0"/>
        <v xml:space="preserve"> </v>
      </c>
      <c r="B22" s="33">
        <f t="shared" si="1"/>
        <v>17</v>
      </c>
      <c r="C22" s="16" t="s">
        <v>305</v>
      </c>
      <c r="D22" s="16" t="s">
        <v>306</v>
      </c>
      <c r="E22" s="28">
        <f>SUM(I22:CO22)</f>
        <v>56</v>
      </c>
      <c r="F22" s="29">
        <f>COUNTIF(I22:CO22,"=10")</f>
        <v>1</v>
      </c>
      <c r="G22" s="29">
        <f>COUNTIF(I22:CO22,"=9")</f>
        <v>1</v>
      </c>
      <c r="H22" s="29">
        <f>COUNTIF(I22:CO22,"=8")</f>
        <v>1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>
        <v>9</v>
      </c>
      <c r="AA22" s="16"/>
      <c r="AB22" s="16">
        <v>7</v>
      </c>
      <c r="AC22" s="16">
        <v>10</v>
      </c>
      <c r="AD22" s="16">
        <v>5</v>
      </c>
      <c r="AE22" s="16">
        <v>8</v>
      </c>
      <c r="AF22" s="16">
        <v>7</v>
      </c>
      <c r="AG22" s="16">
        <v>7</v>
      </c>
      <c r="AH22" s="16">
        <v>2</v>
      </c>
      <c r="AI22" s="16"/>
      <c r="AJ22" s="16">
        <v>1</v>
      </c>
      <c r="AK22" s="16"/>
      <c r="AL22" s="16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4"/>
      <c r="BR22" s="24"/>
      <c r="BS22" s="24"/>
      <c r="BT22" s="24"/>
      <c r="BU22" s="24"/>
      <c r="BV22" s="24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</row>
    <row r="23" spans="1:93" x14ac:dyDescent="0.25">
      <c r="A23" s="37" t="str">
        <f t="shared" si="0"/>
        <v xml:space="preserve"> </v>
      </c>
      <c r="B23" s="33">
        <f t="shared" si="1"/>
        <v>19</v>
      </c>
      <c r="C23" s="16" t="s">
        <v>257</v>
      </c>
      <c r="D23" s="16" t="s">
        <v>258</v>
      </c>
      <c r="E23" s="28">
        <f>SUM(I23:CO23)</f>
        <v>53</v>
      </c>
      <c r="F23" s="29">
        <f>COUNTIF(I23:CO23,"=10")</f>
        <v>0</v>
      </c>
      <c r="G23" s="29">
        <f>COUNTIF(I23:CO23,"=9")</f>
        <v>2</v>
      </c>
      <c r="H23" s="29">
        <f>COUNTIF(I23:CO23,"=8")</f>
        <v>1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3">
        <v>6</v>
      </c>
      <c r="BB23" s="23">
        <v>4</v>
      </c>
      <c r="BC23" s="23">
        <v>8</v>
      </c>
      <c r="BD23" s="23">
        <v>4</v>
      </c>
      <c r="BE23" s="23">
        <v>4</v>
      </c>
      <c r="BF23" s="22"/>
      <c r="BG23" s="23">
        <v>9</v>
      </c>
      <c r="BH23" s="23"/>
      <c r="BI23" s="23">
        <v>9</v>
      </c>
      <c r="BJ23" s="23"/>
      <c r="BK23" s="23">
        <v>7</v>
      </c>
      <c r="BL23" s="23"/>
      <c r="BM23" s="23">
        <v>2</v>
      </c>
      <c r="BN23" s="23"/>
      <c r="BO23" s="23"/>
      <c r="BP23" s="23"/>
      <c r="BQ23" s="25"/>
      <c r="BR23" s="25"/>
      <c r="BS23" s="25"/>
      <c r="BT23" s="25"/>
      <c r="BU23" s="25"/>
      <c r="BV23" s="25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</row>
    <row r="24" spans="1:93" x14ac:dyDescent="0.25">
      <c r="A24" s="37" t="str">
        <f t="shared" si="0"/>
        <v xml:space="preserve"> </v>
      </c>
      <c r="B24" s="33">
        <f t="shared" si="1"/>
        <v>20</v>
      </c>
      <c r="C24" s="26" t="s">
        <v>98</v>
      </c>
      <c r="D24" s="26" t="s">
        <v>99</v>
      </c>
      <c r="E24" s="28">
        <f>SUM(I24:CO24)</f>
        <v>52</v>
      </c>
      <c r="F24" s="29">
        <f>COUNTIF(I24:CO24,"=10")</f>
        <v>2</v>
      </c>
      <c r="G24" s="29">
        <f>COUNTIF(I24:CO24,"=9")</f>
        <v>2</v>
      </c>
      <c r="H24" s="29">
        <f>COUNTIF(I24:CO24,"=8")</f>
        <v>0</v>
      </c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4"/>
      <c r="BR24" s="24">
        <v>3</v>
      </c>
      <c r="BS24" s="24"/>
      <c r="BT24" s="24">
        <v>1</v>
      </c>
      <c r="BU24" s="24"/>
      <c r="BV24" s="24">
        <v>9</v>
      </c>
      <c r="BW24" s="22">
        <v>6</v>
      </c>
      <c r="BX24" s="22">
        <v>10</v>
      </c>
      <c r="BY24" s="22"/>
      <c r="BZ24" s="22">
        <v>10</v>
      </c>
      <c r="CA24" s="22">
        <v>4</v>
      </c>
      <c r="CB24" s="22">
        <v>9</v>
      </c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</row>
    <row r="25" spans="1:93" x14ac:dyDescent="0.25">
      <c r="A25" s="37" t="str">
        <f t="shared" si="0"/>
        <v xml:space="preserve"> </v>
      </c>
      <c r="B25" s="33">
        <f t="shared" si="1"/>
        <v>21</v>
      </c>
      <c r="C25" s="16" t="s">
        <v>320</v>
      </c>
      <c r="D25" s="16" t="s">
        <v>33</v>
      </c>
      <c r="E25" s="28">
        <f>SUM(I25:CO25)</f>
        <v>51</v>
      </c>
      <c r="F25" s="29">
        <f>COUNTIF(I25:CO25,"=10")</f>
        <v>1</v>
      </c>
      <c r="G25" s="29">
        <f>COUNTIF(I25:CO25,"=9")</f>
        <v>3</v>
      </c>
      <c r="H25" s="29">
        <f>COUNTIF(I25:CO25,"=8")</f>
        <v>0</v>
      </c>
      <c r="I25" s="16"/>
      <c r="J25" s="16"/>
      <c r="K25" s="16">
        <v>7</v>
      </c>
      <c r="L25" s="16">
        <v>9</v>
      </c>
      <c r="M25" s="16"/>
      <c r="N25" s="16">
        <v>10</v>
      </c>
      <c r="O25" s="16">
        <v>1</v>
      </c>
      <c r="P25" s="16"/>
      <c r="Q25" s="16">
        <v>6</v>
      </c>
      <c r="R25" s="16">
        <v>9</v>
      </c>
      <c r="S25" s="16">
        <v>9</v>
      </c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4"/>
      <c r="BR25" s="24"/>
      <c r="BS25" s="24"/>
      <c r="BT25" s="24"/>
      <c r="BU25" s="24"/>
      <c r="BV25" s="24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</row>
    <row r="26" spans="1:93" x14ac:dyDescent="0.25">
      <c r="A26" s="37" t="str">
        <f t="shared" si="0"/>
        <v xml:space="preserve"> </v>
      </c>
      <c r="B26" s="33">
        <f t="shared" si="1"/>
        <v>21</v>
      </c>
      <c r="C26" s="16" t="s">
        <v>143</v>
      </c>
      <c r="D26" s="16" t="s">
        <v>144</v>
      </c>
      <c r="E26" s="28">
        <f>SUM(I26:CO26)</f>
        <v>51</v>
      </c>
      <c r="F26" s="29">
        <f>COUNTIF(I26:CO26,"=10")</f>
        <v>0</v>
      </c>
      <c r="G26" s="29">
        <f>COUNTIF(I26:CO26,"=9")</f>
        <v>3</v>
      </c>
      <c r="H26" s="29">
        <f>COUNTIF(I26:CO26,"=8")</f>
        <v>2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3">
        <v>8</v>
      </c>
      <c r="BE26" s="22"/>
      <c r="BF26" s="23">
        <v>8</v>
      </c>
      <c r="BG26" s="22"/>
      <c r="BH26" s="22"/>
      <c r="BI26" s="22"/>
      <c r="BJ26" s="22">
        <v>9</v>
      </c>
      <c r="BK26" s="22">
        <v>2</v>
      </c>
      <c r="BL26" s="22">
        <v>1</v>
      </c>
      <c r="BM26" s="22">
        <v>9</v>
      </c>
      <c r="BN26" s="22"/>
      <c r="BO26" s="22">
        <v>9</v>
      </c>
      <c r="BP26" s="22"/>
      <c r="BQ26" s="24"/>
      <c r="BR26" s="24"/>
      <c r="BS26" s="24"/>
      <c r="BT26" s="24"/>
      <c r="BU26" s="24">
        <v>5</v>
      </c>
      <c r="BV26" s="24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</row>
    <row r="27" spans="1:93" x14ac:dyDescent="0.25">
      <c r="A27" s="37" t="str">
        <f t="shared" si="0"/>
        <v xml:space="preserve"> </v>
      </c>
      <c r="B27" s="33">
        <f t="shared" si="1"/>
        <v>23</v>
      </c>
      <c r="C27" s="16" t="s">
        <v>231</v>
      </c>
      <c r="D27" s="16" t="s">
        <v>33</v>
      </c>
      <c r="E27" s="28">
        <f>SUM(I27:CO27)</f>
        <v>48</v>
      </c>
      <c r="F27" s="29">
        <f>COUNTIF(I27:CO27,"=10")</f>
        <v>2</v>
      </c>
      <c r="G27" s="29">
        <f>COUNTIF(I27:CO27,"=9")</f>
        <v>1</v>
      </c>
      <c r="H27" s="29">
        <f>COUNTIF(I27:CO27,"=8")</f>
        <v>0</v>
      </c>
      <c r="I27" s="16"/>
      <c r="J27" s="16">
        <v>6</v>
      </c>
      <c r="K27" s="16"/>
      <c r="L27" s="16">
        <v>10</v>
      </c>
      <c r="M27" s="16"/>
      <c r="N27" s="16">
        <v>7</v>
      </c>
      <c r="O27" s="16"/>
      <c r="P27" s="16">
        <v>10</v>
      </c>
      <c r="Q27" s="16">
        <v>9</v>
      </c>
      <c r="R27" s="16"/>
      <c r="S27" s="16">
        <v>6</v>
      </c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4"/>
      <c r="BR27" s="24"/>
      <c r="BS27" s="24"/>
      <c r="BT27" s="24"/>
      <c r="BU27" s="24"/>
      <c r="BV27" s="24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</row>
    <row r="28" spans="1:93" x14ac:dyDescent="0.25">
      <c r="A28" s="37" t="str">
        <f t="shared" si="0"/>
        <v xml:space="preserve"> </v>
      </c>
      <c r="B28" s="33">
        <f t="shared" si="1"/>
        <v>23</v>
      </c>
      <c r="C28" s="26" t="s">
        <v>431</v>
      </c>
      <c r="D28" s="26" t="s">
        <v>432</v>
      </c>
      <c r="E28" s="28">
        <f>SUM(I28:CO28)</f>
        <v>48</v>
      </c>
      <c r="F28" s="29">
        <f>COUNTIF(I28:CO28,"=10")</f>
        <v>0</v>
      </c>
      <c r="G28" s="29">
        <f>COUNTIF(I28:CO28,"=9")</f>
        <v>1</v>
      </c>
      <c r="H28" s="29">
        <f>COUNTIF(I28:CO28,"=8")</f>
        <v>1</v>
      </c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>
        <v>2</v>
      </c>
      <c r="BI28" s="22"/>
      <c r="BJ28" s="22">
        <v>8</v>
      </c>
      <c r="BK28" s="22">
        <v>1</v>
      </c>
      <c r="BL28" s="22">
        <v>9</v>
      </c>
      <c r="BM28" s="22">
        <v>5</v>
      </c>
      <c r="BN28" s="22">
        <v>5</v>
      </c>
      <c r="BO28" s="22"/>
      <c r="BP28" s="22">
        <v>5</v>
      </c>
      <c r="BQ28" s="24"/>
      <c r="BR28" s="24">
        <v>6</v>
      </c>
      <c r="BS28" s="24">
        <v>7</v>
      </c>
      <c r="BT28" s="24"/>
      <c r="BU28" s="24"/>
      <c r="BV28" s="24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</row>
    <row r="29" spans="1:93" x14ac:dyDescent="0.25">
      <c r="A29" s="37" t="str">
        <f t="shared" si="0"/>
        <v xml:space="preserve"> </v>
      </c>
      <c r="B29" s="33">
        <f t="shared" si="1"/>
        <v>25</v>
      </c>
      <c r="C29" s="26" t="s">
        <v>74</v>
      </c>
      <c r="D29" s="26" t="s">
        <v>35</v>
      </c>
      <c r="E29" s="28">
        <f>SUM(I29:CO29)</f>
        <v>47</v>
      </c>
      <c r="F29" s="29">
        <f>COUNTIF(I29:CO29,"=10")</f>
        <v>1</v>
      </c>
      <c r="G29" s="29">
        <f>COUNTIF(I29:CO29,"=9")</f>
        <v>1</v>
      </c>
      <c r="H29" s="29">
        <f>COUNTIF(I29:CO29,"=8")</f>
        <v>3</v>
      </c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4">
        <v>4</v>
      </c>
      <c r="BR29" s="24">
        <v>8</v>
      </c>
      <c r="BS29" s="24"/>
      <c r="BT29" s="24">
        <v>10</v>
      </c>
      <c r="BU29" s="24"/>
      <c r="BV29" s="24">
        <v>8</v>
      </c>
      <c r="BW29" s="22">
        <v>9</v>
      </c>
      <c r="BX29" s="22">
        <v>8</v>
      </c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</row>
    <row r="30" spans="1:93" x14ac:dyDescent="0.25">
      <c r="A30" s="37" t="str">
        <f t="shared" si="0"/>
        <v xml:space="preserve"> </v>
      </c>
      <c r="B30" s="33">
        <f t="shared" si="1"/>
        <v>26</v>
      </c>
      <c r="C30" s="16" t="s">
        <v>331</v>
      </c>
      <c r="D30" s="16" t="s">
        <v>332</v>
      </c>
      <c r="E30" s="28">
        <f>SUM(I30:CO30)</f>
        <v>46</v>
      </c>
      <c r="F30" s="29">
        <f>COUNTIF(I30:CO30,"=10")</f>
        <v>1</v>
      </c>
      <c r="G30" s="29">
        <f>COUNTIF(I30:CO30,"=9")</f>
        <v>0</v>
      </c>
      <c r="H30" s="29">
        <f>COUNTIF(I30:CO30,"=8")</f>
        <v>2</v>
      </c>
      <c r="I30" s="16"/>
      <c r="J30" s="16"/>
      <c r="K30" s="16"/>
      <c r="L30" s="16"/>
      <c r="M30" s="16"/>
      <c r="N30" s="16"/>
      <c r="O30" s="16"/>
      <c r="P30" s="16"/>
      <c r="Q30" s="16"/>
      <c r="R30" s="16">
        <v>6</v>
      </c>
      <c r="S30" s="16"/>
      <c r="T30" s="16">
        <v>8</v>
      </c>
      <c r="U30" s="16">
        <v>8</v>
      </c>
      <c r="V30" s="16"/>
      <c r="W30" s="16">
        <v>7</v>
      </c>
      <c r="X30" s="16"/>
      <c r="Y30" s="16">
        <v>10</v>
      </c>
      <c r="Z30" s="16">
        <v>6</v>
      </c>
      <c r="AA30" s="16"/>
      <c r="AB30" s="16">
        <v>1</v>
      </c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4"/>
      <c r="BR30" s="24"/>
      <c r="BS30" s="24"/>
      <c r="BT30" s="24"/>
      <c r="BU30" s="24"/>
      <c r="BV30" s="24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</row>
    <row r="31" spans="1:93" x14ac:dyDescent="0.25">
      <c r="A31" s="37" t="str">
        <f t="shared" si="0"/>
        <v xml:space="preserve"> </v>
      </c>
      <c r="B31" s="33">
        <f t="shared" si="1"/>
        <v>27</v>
      </c>
      <c r="C31" s="16" t="s">
        <v>424</v>
      </c>
      <c r="D31" s="16" t="s">
        <v>193</v>
      </c>
      <c r="E31" s="28">
        <f>SUM(I31:CO31)</f>
        <v>43</v>
      </c>
      <c r="F31" s="29">
        <f>COUNTIF(I31:CO31,"=10")</f>
        <v>0</v>
      </c>
      <c r="G31" s="29">
        <f>COUNTIF(I31:CO31,"=9")</f>
        <v>2</v>
      </c>
      <c r="H31" s="29">
        <f>COUNTIF(I31:CO31,"=8")</f>
        <v>1</v>
      </c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3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4"/>
      <c r="BR31" s="24"/>
      <c r="BS31" s="24"/>
      <c r="BT31" s="24"/>
      <c r="BU31" s="24"/>
      <c r="BV31" s="24"/>
      <c r="BW31" s="22"/>
      <c r="BX31" s="22"/>
      <c r="BY31" s="22">
        <v>1</v>
      </c>
      <c r="BZ31" s="22"/>
      <c r="CA31" s="22">
        <v>6</v>
      </c>
      <c r="CB31" s="22">
        <v>8</v>
      </c>
      <c r="CC31" s="22">
        <v>5</v>
      </c>
      <c r="CD31" s="22"/>
      <c r="CE31" s="22">
        <v>9</v>
      </c>
      <c r="CF31" s="22"/>
      <c r="CG31" s="22"/>
      <c r="CH31" s="22">
        <v>5</v>
      </c>
      <c r="CI31" s="22"/>
      <c r="CJ31" s="22">
        <v>9</v>
      </c>
      <c r="CK31" s="22"/>
      <c r="CL31" s="22"/>
      <c r="CM31" s="22"/>
      <c r="CN31" s="22"/>
      <c r="CO31" s="22"/>
    </row>
    <row r="32" spans="1:93" x14ac:dyDescent="0.25">
      <c r="A32" s="37" t="str">
        <f t="shared" si="0"/>
        <v xml:space="preserve"> </v>
      </c>
      <c r="B32" s="33">
        <f t="shared" si="1"/>
        <v>28</v>
      </c>
      <c r="C32" s="26" t="s">
        <v>433</v>
      </c>
      <c r="D32" s="26" t="s">
        <v>434</v>
      </c>
      <c r="E32" s="28">
        <f>SUM(I32:CO32)</f>
        <v>42</v>
      </c>
      <c r="F32" s="29">
        <f>COUNTIF(I32:CO32,"=10")</f>
        <v>0</v>
      </c>
      <c r="G32" s="29">
        <f>COUNTIF(I32:CO32,"=9")</f>
        <v>1</v>
      </c>
      <c r="H32" s="29">
        <f>COUNTIF(I32:CO32,"=8")</f>
        <v>0</v>
      </c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4"/>
      <c r="BR32" s="24">
        <v>2</v>
      </c>
      <c r="BS32" s="24">
        <v>2</v>
      </c>
      <c r="BT32" s="24">
        <v>4</v>
      </c>
      <c r="BU32" s="24">
        <v>9</v>
      </c>
      <c r="BV32" s="24"/>
      <c r="BW32" s="22"/>
      <c r="BX32" s="22">
        <v>7</v>
      </c>
      <c r="BY32" s="22">
        <v>5</v>
      </c>
      <c r="BZ32" s="22">
        <v>5</v>
      </c>
      <c r="CA32" s="22"/>
      <c r="CB32" s="22"/>
      <c r="CC32" s="22">
        <v>4</v>
      </c>
      <c r="CD32" s="22">
        <v>4</v>
      </c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</row>
    <row r="33" spans="1:93" x14ac:dyDescent="0.25">
      <c r="A33" s="37" t="str">
        <f t="shared" si="0"/>
        <v xml:space="preserve"> </v>
      </c>
      <c r="B33" s="33">
        <f t="shared" si="1"/>
        <v>29</v>
      </c>
      <c r="C33" s="16" t="s">
        <v>356</v>
      </c>
      <c r="D33" s="16" t="s">
        <v>357</v>
      </c>
      <c r="E33" s="28">
        <f>SUM(I33:CO33)</f>
        <v>41</v>
      </c>
      <c r="F33" s="29">
        <f>COUNTIF(I33:CO33,"=10")</f>
        <v>2</v>
      </c>
      <c r="G33" s="29">
        <f>COUNTIF(I33:CO33,"=9")</f>
        <v>0</v>
      </c>
      <c r="H33" s="29">
        <f>COUNTIF(I33:CO33,"=8")</f>
        <v>0</v>
      </c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3">
        <v>2</v>
      </c>
      <c r="AX33" s="23">
        <v>10</v>
      </c>
      <c r="AY33" s="23">
        <v>5</v>
      </c>
      <c r="AZ33" s="23">
        <v>10</v>
      </c>
      <c r="BA33" s="23">
        <v>3</v>
      </c>
      <c r="BB33" s="23">
        <v>6</v>
      </c>
      <c r="BC33" s="22"/>
      <c r="BD33" s="22"/>
      <c r="BE33" s="23">
        <v>5</v>
      </c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4"/>
      <c r="BR33" s="24"/>
      <c r="BS33" s="24"/>
      <c r="BT33" s="24"/>
      <c r="BU33" s="24"/>
      <c r="BV33" s="24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</row>
    <row r="34" spans="1:93" x14ac:dyDescent="0.25">
      <c r="A34" s="37" t="str">
        <f t="shared" si="0"/>
        <v xml:space="preserve"> </v>
      </c>
      <c r="B34" s="33">
        <f t="shared" si="1"/>
        <v>30</v>
      </c>
      <c r="C34" s="26" t="s">
        <v>30</v>
      </c>
      <c r="D34" s="26" t="s">
        <v>31</v>
      </c>
      <c r="E34" s="28">
        <f>SUM(I34:CO34)</f>
        <v>36</v>
      </c>
      <c r="F34" s="29">
        <f>COUNTIF(I34:CO34,"=10")</f>
        <v>1</v>
      </c>
      <c r="G34" s="29">
        <f>COUNTIF(I34:CO34,"=9")</f>
        <v>1</v>
      </c>
      <c r="H34" s="29">
        <f>COUNTIF(I34:CO34,"=8")</f>
        <v>0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>
        <v>1</v>
      </c>
      <c r="BQ34" s="24">
        <v>7</v>
      </c>
      <c r="BR34" s="24">
        <v>7</v>
      </c>
      <c r="BS34" s="24">
        <v>10</v>
      </c>
      <c r="BT34" s="24">
        <v>9</v>
      </c>
      <c r="BU34" s="24"/>
      <c r="BV34" s="24"/>
      <c r="BW34" s="22"/>
      <c r="BX34" s="22"/>
      <c r="BY34" s="22"/>
      <c r="BZ34" s="22"/>
      <c r="CA34" s="22"/>
      <c r="CB34" s="22"/>
      <c r="CC34" s="22">
        <v>2</v>
      </c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</row>
    <row r="35" spans="1:93" x14ac:dyDescent="0.25">
      <c r="A35" s="37" t="str">
        <f t="shared" si="0"/>
        <v xml:space="preserve"> </v>
      </c>
      <c r="B35" s="33">
        <f t="shared" si="1"/>
        <v>30</v>
      </c>
      <c r="C35" s="16" t="s">
        <v>427</v>
      </c>
      <c r="D35" s="16" t="s">
        <v>428</v>
      </c>
      <c r="E35" s="28">
        <f>SUM(I35:CO35)</f>
        <v>36</v>
      </c>
      <c r="F35" s="29">
        <f>COUNTIF(I35:CO35,"=10")</f>
        <v>0</v>
      </c>
      <c r="G35" s="29">
        <f>COUNTIF(I35:CO35,"=9")</f>
        <v>1</v>
      </c>
      <c r="H35" s="29">
        <f>COUNTIF(I35:CO35,"=8")</f>
        <v>2</v>
      </c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>
        <v>3</v>
      </c>
      <c r="AI35" s="16">
        <v>4</v>
      </c>
      <c r="AJ35" s="16"/>
      <c r="AK35" s="16">
        <v>8</v>
      </c>
      <c r="AL35" s="16"/>
      <c r="AM35" s="22"/>
      <c r="AN35" s="23">
        <v>8</v>
      </c>
      <c r="AO35" s="23">
        <v>9</v>
      </c>
      <c r="AP35" s="23">
        <v>4</v>
      </c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4"/>
      <c r="BR35" s="24"/>
      <c r="BS35" s="24"/>
      <c r="BT35" s="24"/>
      <c r="BU35" s="24"/>
      <c r="BV35" s="24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</row>
    <row r="36" spans="1:93" x14ac:dyDescent="0.25">
      <c r="A36" s="37" t="str">
        <f t="shared" si="0"/>
        <v xml:space="preserve"> </v>
      </c>
      <c r="B36" s="33">
        <f t="shared" si="1"/>
        <v>30</v>
      </c>
      <c r="C36" s="16" t="s">
        <v>373</v>
      </c>
      <c r="D36" s="16" t="s">
        <v>374</v>
      </c>
      <c r="E36" s="28">
        <f>SUM(I36:CO36)</f>
        <v>36</v>
      </c>
      <c r="F36" s="29">
        <f>COUNTIF(I36:CO36,"=10")</f>
        <v>0</v>
      </c>
      <c r="G36" s="29">
        <f>COUNTIF(I36:CO36,"=9")</f>
        <v>1</v>
      </c>
      <c r="H36" s="29">
        <f>COUNTIF(I36:CO36,"=8")</f>
        <v>1</v>
      </c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>
        <v>5</v>
      </c>
      <c r="AL36" s="16">
        <v>7</v>
      </c>
      <c r="AM36" s="23">
        <v>8</v>
      </c>
      <c r="AN36" s="23">
        <v>9</v>
      </c>
      <c r="AO36" s="23">
        <v>5</v>
      </c>
      <c r="AP36" s="23">
        <v>2</v>
      </c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4"/>
      <c r="BR36" s="24"/>
      <c r="BS36" s="24"/>
      <c r="BT36" s="24"/>
      <c r="BU36" s="24"/>
      <c r="BV36" s="24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</row>
    <row r="37" spans="1:93" x14ac:dyDescent="0.25">
      <c r="A37" s="37" t="str">
        <f t="shared" si="0"/>
        <v xml:space="preserve"> </v>
      </c>
      <c r="B37" s="33">
        <f t="shared" si="1"/>
        <v>33</v>
      </c>
      <c r="C37" s="16" t="s">
        <v>239</v>
      </c>
      <c r="D37" s="16" t="s">
        <v>240</v>
      </c>
      <c r="E37" s="28">
        <f>SUM(I37:CO37)</f>
        <v>35</v>
      </c>
      <c r="F37" s="29">
        <f>COUNTIF(I37:CO37,"=10")</f>
        <v>0</v>
      </c>
      <c r="G37" s="29">
        <f>COUNTIF(I37:CO37,"=9")</f>
        <v>0</v>
      </c>
      <c r="H37" s="29">
        <f>COUNTIF(I37:CO37,"=8")</f>
        <v>2</v>
      </c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>
        <v>1</v>
      </c>
      <c r="AB37" s="16">
        <v>2</v>
      </c>
      <c r="AC37" s="16">
        <v>7</v>
      </c>
      <c r="AD37" s="16">
        <v>8</v>
      </c>
      <c r="AE37" s="16">
        <v>3</v>
      </c>
      <c r="AF37" s="16">
        <v>1</v>
      </c>
      <c r="AG37" s="16"/>
      <c r="AH37" s="16">
        <v>5</v>
      </c>
      <c r="AI37" s="16"/>
      <c r="AJ37" s="16"/>
      <c r="AK37" s="16"/>
      <c r="AL37" s="16">
        <v>8</v>
      </c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4"/>
      <c r="BR37" s="24"/>
      <c r="BS37" s="24"/>
      <c r="BT37" s="24"/>
      <c r="BU37" s="24"/>
      <c r="BV37" s="24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</row>
    <row r="38" spans="1:93" x14ac:dyDescent="0.25">
      <c r="A38" s="37" t="str">
        <f t="shared" si="0"/>
        <v xml:space="preserve"> </v>
      </c>
      <c r="B38" s="33">
        <f t="shared" si="1"/>
        <v>34</v>
      </c>
      <c r="C38" s="16" t="s">
        <v>448</v>
      </c>
      <c r="D38" s="16" t="s">
        <v>449</v>
      </c>
      <c r="E38" s="28">
        <f>SUM(I38:CO38)</f>
        <v>33</v>
      </c>
      <c r="F38" s="29">
        <f>COUNTIF(I38:CO38,"=10")</f>
        <v>1</v>
      </c>
      <c r="G38" s="29">
        <f>COUNTIF(I38:CO38,"=9")</f>
        <v>1</v>
      </c>
      <c r="H38" s="29">
        <f>COUNTIF(I38:CO38,"=8")</f>
        <v>1</v>
      </c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4"/>
      <c r="BR38" s="24"/>
      <c r="BS38" s="24"/>
      <c r="BT38" s="24"/>
      <c r="BU38" s="24"/>
      <c r="BV38" s="24"/>
      <c r="BW38" s="22"/>
      <c r="BX38" s="22"/>
      <c r="BY38" s="22"/>
      <c r="BZ38" s="22"/>
      <c r="CA38" s="22"/>
      <c r="CB38" s="22"/>
      <c r="CC38" s="22"/>
      <c r="CD38" s="22"/>
      <c r="CE38" s="22">
        <v>6</v>
      </c>
      <c r="CF38" s="22"/>
      <c r="CG38" s="22">
        <v>9</v>
      </c>
      <c r="CH38" s="22">
        <v>8</v>
      </c>
      <c r="CI38" s="22"/>
      <c r="CJ38" s="22">
        <v>10</v>
      </c>
      <c r="CK38" s="22"/>
      <c r="CL38" s="22"/>
      <c r="CM38" s="22"/>
      <c r="CN38" s="22"/>
      <c r="CO38" s="22"/>
    </row>
    <row r="39" spans="1:93" x14ac:dyDescent="0.25">
      <c r="A39" s="37" t="str">
        <f t="shared" si="0"/>
        <v xml:space="preserve"> </v>
      </c>
      <c r="B39" s="33">
        <f t="shared" si="1"/>
        <v>34</v>
      </c>
      <c r="C39" s="16" t="s">
        <v>148</v>
      </c>
      <c r="D39" s="16" t="s">
        <v>63</v>
      </c>
      <c r="E39" s="28">
        <f>SUM(I39:CO39)</f>
        <v>33</v>
      </c>
      <c r="F39" s="29">
        <f>COUNTIF(I39:CO39,"=10")</f>
        <v>0</v>
      </c>
      <c r="G39" s="29">
        <f>COUNTIF(I39:CO39,"=9")</f>
        <v>2</v>
      </c>
      <c r="H39" s="29">
        <f>COUNTIF(I39:CO39,"=8")</f>
        <v>1</v>
      </c>
      <c r="I39" s="16">
        <v>9</v>
      </c>
      <c r="J39" s="16"/>
      <c r="K39" s="16">
        <v>9</v>
      </c>
      <c r="L39" s="16">
        <v>8</v>
      </c>
      <c r="M39" s="16">
        <v>7</v>
      </c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4"/>
      <c r="BR39" s="24"/>
      <c r="BS39" s="24"/>
      <c r="BT39" s="24"/>
      <c r="BU39" s="24"/>
      <c r="BV39" s="24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</row>
    <row r="40" spans="1:93" x14ac:dyDescent="0.25">
      <c r="A40" s="37" t="str">
        <f t="shared" si="0"/>
        <v xml:space="preserve"> </v>
      </c>
      <c r="B40" s="33">
        <f t="shared" si="1"/>
        <v>34</v>
      </c>
      <c r="C40" s="16" t="s">
        <v>218</v>
      </c>
      <c r="D40" s="16" t="s">
        <v>193</v>
      </c>
      <c r="E40" s="28">
        <f>SUM(I40:CO40)</f>
        <v>33</v>
      </c>
      <c r="F40" s="29">
        <f>COUNTIF(I40:CO40,"=10")</f>
        <v>0</v>
      </c>
      <c r="G40" s="29">
        <f>COUNTIF(I40:CO40,"=9")</f>
        <v>0</v>
      </c>
      <c r="H40" s="29">
        <f>COUNTIF(I40:CO40,"=8")</f>
        <v>1</v>
      </c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4"/>
      <c r="BR40" s="24"/>
      <c r="BS40" s="24"/>
      <c r="BT40" s="24"/>
      <c r="BU40" s="24"/>
      <c r="BV40" s="24"/>
      <c r="BW40" s="22"/>
      <c r="BX40" s="22"/>
      <c r="BY40" s="22">
        <v>6</v>
      </c>
      <c r="BZ40" s="22">
        <v>6</v>
      </c>
      <c r="CA40" s="22">
        <v>8</v>
      </c>
      <c r="CB40" s="22">
        <v>6</v>
      </c>
      <c r="CC40" s="22"/>
      <c r="CD40" s="22"/>
      <c r="CE40" s="22">
        <v>7</v>
      </c>
      <c r="CF40" s="22"/>
      <c r="CG40" s="22"/>
      <c r="CH40" s="22"/>
      <c r="CI40" s="22"/>
      <c r="CJ40" s="22"/>
      <c r="CK40" s="22"/>
      <c r="CL40" s="22"/>
      <c r="CM40" s="22"/>
      <c r="CN40" s="22"/>
      <c r="CO40" s="22"/>
    </row>
    <row r="41" spans="1:93" x14ac:dyDescent="0.25">
      <c r="A41" s="37" t="str">
        <f t="shared" si="0"/>
        <v xml:space="preserve"> </v>
      </c>
      <c r="B41" s="33">
        <f t="shared" si="1"/>
        <v>37</v>
      </c>
      <c r="C41" s="16" t="s">
        <v>339</v>
      </c>
      <c r="D41" s="16" t="s">
        <v>340</v>
      </c>
      <c r="E41" s="28">
        <f>SUM(I41:CO41)</f>
        <v>32</v>
      </c>
      <c r="F41" s="29">
        <f>COUNTIF(I41:CO41,"=10")</f>
        <v>0</v>
      </c>
      <c r="G41" s="29">
        <f>COUNTIF(I41:CO41,"=9")</f>
        <v>0</v>
      </c>
      <c r="H41" s="29">
        <f>COUNTIF(I41:CO41,"=8")</f>
        <v>1</v>
      </c>
      <c r="I41" s="16">
        <v>1</v>
      </c>
      <c r="J41" s="16"/>
      <c r="K41" s="16">
        <v>3</v>
      </c>
      <c r="L41" s="16">
        <v>7</v>
      </c>
      <c r="M41" s="16"/>
      <c r="N41" s="16">
        <v>6</v>
      </c>
      <c r="O41" s="16"/>
      <c r="P41" s="16">
        <v>2</v>
      </c>
      <c r="Q41" s="16"/>
      <c r="R41" s="16">
        <v>5</v>
      </c>
      <c r="S41" s="16"/>
      <c r="T41" s="16"/>
      <c r="U41" s="16"/>
      <c r="V41" s="16"/>
      <c r="W41" s="16"/>
      <c r="X41" s="16">
        <v>8</v>
      </c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4"/>
      <c r="BR41" s="24"/>
      <c r="BS41" s="24"/>
      <c r="BT41" s="24"/>
      <c r="BU41" s="24"/>
      <c r="BV41" s="24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</row>
    <row r="42" spans="1:93" x14ac:dyDescent="0.25">
      <c r="A42" s="37" t="str">
        <f t="shared" si="0"/>
        <v xml:space="preserve"> </v>
      </c>
      <c r="B42" s="33">
        <f t="shared" si="1"/>
        <v>38</v>
      </c>
      <c r="C42" s="16" t="s">
        <v>393</v>
      </c>
      <c r="D42" s="16" t="s">
        <v>394</v>
      </c>
      <c r="E42" s="28">
        <f>SUM(I42:CO42)</f>
        <v>31</v>
      </c>
      <c r="F42" s="29">
        <f>COUNTIF(I42:CO42,"=10")</f>
        <v>1</v>
      </c>
      <c r="G42" s="29">
        <f>COUNTIF(I42:CO42,"=9")</f>
        <v>1</v>
      </c>
      <c r="H42" s="29">
        <f>COUNTIF(I42:CO42,"=8")</f>
        <v>0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>
        <v>10</v>
      </c>
      <c r="AG42" s="16">
        <v>3</v>
      </c>
      <c r="AH42" s="16">
        <v>4</v>
      </c>
      <c r="AI42" s="16">
        <v>9</v>
      </c>
      <c r="AJ42" s="16">
        <v>5</v>
      </c>
      <c r="AK42" s="16"/>
      <c r="AL42" s="16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4"/>
      <c r="BR42" s="24"/>
      <c r="BS42" s="24"/>
      <c r="BT42" s="24"/>
      <c r="BU42" s="24"/>
      <c r="BV42" s="24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</row>
    <row r="43" spans="1:93" x14ac:dyDescent="0.25">
      <c r="A43" s="37" t="str">
        <f t="shared" si="0"/>
        <v xml:space="preserve"> </v>
      </c>
      <c r="B43" s="33">
        <f t="shared" si="1"/>
        <v>38</v>
      </c>
      <c r="C43" s="16" t="s">
        <v>337</v>
      </c>
      <c r="D43" s="16" t="s">
        <v>338</v>
      </c>
      <c r="E43" s="28">
        <f>SUM(I43:CO43)</f>
        <v>31</v>
      </c>
      <c r="F43" s="29">
        <f>COUNTIF(I43:CO43,"=10")</f>
        <v>0</v>
      </c>
      <c r="G43" s="29">
        <f>COUNTIF(I43:CO43,"=9")</f>
        <v>0</v>
      </c>
      <c r="H43" s="29">
        <f>COUNTIF(I43:CO43,"=8")</f>
        <v>0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3">
        <v>7</v>
      </c>
      <c r="BF43" s="23">
        <v>4</v>
      </c>
      <c r="BG43" s="23">
        <v>7</v>
      </c>
      <c r="BH43" s="23">
        <v>6</v>
      </c>
      <c r="BI43" s="23">
        <v>7</v>
      </c>
      <c r="BJ43" s="23"/>
      <c r="BK43" s="23"/>
      <c r="BL43" s="23"/>
      <c r="BM43" s="23"/>
      <c r="BN43" s="23"/>
      <c r="BO43" s="23"/>
      <c r="BP43" s="23"/>
      <c r="BQ43" s="25"/>
      <c r="BR43" s="25"/>
      <c r="BS43" s="25"/>
      <c r="BT43" s="25"/>
      <c r="BU43" s="25"/>
      <c r="BV43" s="25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</row>
    <row r="44" spans="1:93" x14ac:dyDescent="0.25">
      <c r="A44" s="37" t="str">
        <f t="shared" si="0"/>
        <v xml:space="preserve"> </v>
      </c>
      <c r="B44" s="33">
        <f t="shared" si="1"/>
        <v>40</v>
      </c>
      <c r="C44" s="16" t="s">
        <v>172</v>
      </c>
      <c r="D44" s="16" t="s">
        <v>89</v>
      </c>
      <c r="E44" s="28">
        <f>SUM(I44:CO44)</f>
        <v>30</v>
      </c>
      <c r="F44" s="29">
        <f>COUNTIF(I44:CO44,"=10")</f>
        <v>0</v>
      </c>
      <c r="G44" s="29">
        <f>COUNTIF(I44:CO44,"=9")</f>
        <v>1</v>
      </c>
      <c r="H44" s="29">
        <f>COUNTIF(I44:CO44,"=8")</f>
        <v>1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22"/>
      <c r="AN44" s="22"/>
      <c r="AO44" s="22"/>
      <c r="AP44" s="22"/>
      <c r="AQ44" s="22"/>
      <c r="AR44" s="23">
        <v>7</v>
      </c>
      <c r="AS44" s="23">
        <v>6</v>
      </c>
      <c r="AT44" s="23">
        <v>9</v>
      </c>
      <c r="AU44" s="23">
        <v>8</v>
      </c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4"/>
      <c r="BR44" s="24"/>
      <c r="BS44" s="24"/>
      <c r="BT44" s="24"/>
      <c r="BU44" s="24"/>
      <c r="BV44" s="24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</row>
    <row r="45" spans="1:93" x14ac:dyDescent="0.25">
      <c r="A45" s="37" t="str">
        <f t="shared" si="0"/>
        <v xml:space="preserve"> </v>
      </c>
      <c r="B45" s="33">
        <f t="shared" si="1"/>
        <v>41</v>
      </c>
      <c r="C45" s="16" t="s">
        <v>24</v>
      </c>
      <c r="D45" s="16" t="s">
        <v>25</v>
      </c>
      <c r="E45" s="28">
        <f>SUM(I45:CO45)</f>
        <v>29</v>
      </c>
      <c r="F45" s="29">
        <f>COUNTIF(I45:CO45,"=10")</f>
        <v>0</v>
      </c>
      <c r="G45" s="29">
        <f>COUNTIF(I45:CO45,"=9")</f>
        <v>2</v>
      </c>
      <c r="H45" s="29">
        <f>COUNTIF(I45:CO45,"=8")</f>
        <v>0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3">
        <v>2</v>
      </c>
      <c r="BA45" s="22"/>
      <c r="BB45" s="22"/>
      <c r="BC45" s="23">
        <v>4</v>
      </c>
      <c r="BD45" s="23">
        <v>9</v>
      </c>
      <c r="BE45" s="23">
        <v>9</v>
      </c>
      <c r="BF45" s="22"/>
      <c r="BG45" s="23">
        <v>5</v>
      </c>
      <c r="BH45" s="23"/>
      <c r="BI45" s="23"/>
      <c r="BJ45" s="23"/>
      <c r="BK45" s="23"/>
      <c r="BL45" s="23"/>
      <c r="BM45" s="23"/>
      <c r="BN45" s="23"/>
      <c r="BO45" s="23"/>
      <c r="BP45" s="23"/>
      <c r="BQ45" s="25"/>
      <c r="BR45" s="25"/>
      <c r="BS45" s="25"/>
      <c r="BT45" s="25"/>
      <c r="BU45" s="25"/>
      <c r="BV45" s="25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</row>
    <row r="46" spans="1:93" x14ac:dyDescent="0.25">
      <c r="A46" s="37" t="str">
        <f t="shared" si="0"/>
        <v xml:space="preserve"> </v>
      </c>
      <c r="B46" s="33">
        <f t="shared" si="1"/>
        <v>41</v>
      </c>
      <c r="C46" s="26" t="s">
        <v>346</v>
      </c>
      <c r="D46" s="26" t="s">
        <v>47</v>
      </c>
      <c r="E46" s="28">
        <f>SUM(I46:CO46)</f>
        <v>29</v>
      </c>
      <c r="F46" s="29">
        <f>COUNTIF(I46:CO46,"=10")</f>
        <v>0</v>
      </c>
      <c r="G46" s="29">
        <f>COUNTIF(I46:CO46,"=9")</f>
        <v>0</v>
      </c>
      <c r="H46" s="29">
        <f>COUNTIF(I46:CO46,"=8")</f>
        <v>1</v>
      </c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>
        <v>4</v>
      </c>
      <c r="BI46" s="22"/>
      <c r="BJ46" s="22">
        <v>4</v>
      </c>
      <c r="BK46" s="22">
        <v>8</v>
      </c>
      <c r="BL46" s="22">
        <v>2</v>
      </c>
      <c r="BM46" s="22">
        <v>4</v>
      </c>
      <c r="BN46" s="22">
        <v>1</v>
      </c>
      <c r="BO46" s="22"/>
      <c r="BP46" s="22"/>
      <c r="BQ46" s="24">
        <v>5</v>
      </c>
      <c r="BR46" s="24"/>
      <c r="BS46" s="24">
        <v>1</v>
      </c>
      <c r="BT46" s="24"/>
      <c r="BU46" s="24"/>
      <c r="BV46" s="24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</row>
    <row r="47" spans="1:93" x14ac:dyDescent="0.25">
      <c r="A47" s="37" t="str">
        <f t="shared" si="0"/>
        <v xml:space="preserve"> </v>
      </c>
      <c r="B47" s="33">
        <f t="shared" si="1"/>
        <v>43</v>
      </c>
      <c r="C47" s="16" t="s">
        <v>224</v>
      </c>
      <c r="D47" s="16" t="s">
        <v>225</v>
      </c>
      <c r="E47" s="28">
        <f>SUM(I47:CO47)</f>
        <v>28</v>
      </c>
      <c r="F47" s="29">
        <f>COUNTIF(I47:CO47,"=10")</f>
        <v>2</v>
      </c>
      <c r="G47" s="29">
        <f>COUNTIF(I47:CO47,"=9")</f>
        <v>0</v>
      </c>
      <c r="H47" s="29">
        <f>COUNTIF(I47:CO47,"=8")</f>
        <v>1</v>
      </c>
      <c r="I47" s="16">
        <v>8</v>
      </c>
      <c r="J47" s="16">
        <v>10</v>
      </c>
      <c r="K47" s="16">
        <v>10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4"/>
      <c r="BR47" s="24"/>
      <c r="BS47" s="24"/>
      <c r="BT47" s="24"/>
      <c r="BU47" s="24"/>
      <c r="BV47" s="24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</row>
    <row r="48" spans="1:93" x14ac:dyDescent="0.25">
      <c r="A48" s="37" t="str">
        <f t="shared" si="0"/>
        <v xml:space="preserve"> </v>
      </c>
      <c r="B48" s="33">
        <f t="shared" si="1"/>
        <v>43</v>
      </c>
      <c r="C48" s="16" t="s">
        <v>228</v>
      </c>
      <c r="D48" s="16" t="s">
        <v>229</v>
      </c>
      <c r="E48" s="28">
        <f>SUM(I48:CO48)</f>
        <v>28</v>
      </c>
      <c r="F48" s="29">
        <f>COUNTIF(I48:CO48,"=10")</f>
        <v>0</v>
      </c>
      <c r="G48" s="29">
        <f>COUNTIF(I48:CO48,"=9")</f>
        <v>1</v>
      </c>
      <c r="H48" s="29">
        <f>COUNTIF(I48:CO48,"=8")</f>
        <v>1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3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4"/>
      <c r="BR48" s="24"/>
      <c r="BS48" s="24"/>
      <c r="BT48" s="24"/>
      <c r="BU48" s="24"/>
      <c r="BV48" s="24"/>
      <c r="BW48" s="22"/>
      <c r="BX48" s="22"/>
      <c r="BY48" s="22"/>
      <c r="BZ48" s="22"/>
      <c r="CA48" s="22">
        <v>1</v>
      </c>
      <c r="CB48" s="22">
        <v>2</v>
      </c>
      <c r="CC48" s="22">
        <v>3</v>
      </c>
      <c r="CD48" s="22">
        <v>5</v>
      </c>
      <c r="CE48" s="22"/>
      <c r="CF48" s="22">
        <v>9</v>
      </c>
      <c r="CG48" s="22">
        <v>8</v>
      </c>
      <c r="CH48" s="22"/>
      <c r="CI48" s="22"/>
      <c r="CJ48" s="22"/>
      <c r="CK48" s="22"/>
      <c r="CL48" s="22"/>
      <c r="CM48" s="22"/>
      <c r="CN48" s="22"/>
      <c r="CO48" s="22"/>
    </row>
    <row r="49" spans="1:93" x14ac:dyDescent="0.25">
      <c r="A49" s="37" t="str">
        <f t="shared" si="0"/>
        <v xml:space="preserve"> </v>
      </c>
      <c r="B49" s="33">
        <f t="shared" si="1"/>
        <v>43</v>
      </c>
      <c r="C49" s="26" t="s">
        <v>188</v>
      </c>
      <c r="D49" s="26" t="s">
        <v>189</v>
      </c>
      <c r="E49" s="28">
        <f>SUM(I49:CO49)</f>
        <v>28</v>
      </c>
      <c r="F49" s="29">
        <f>COUNTIF(I49:CO49,"=10")</f>
        <v>0</v>
      </c>
      <c r="G49" s="29">
        <f>COUNTIF(I49:CO49,"=9")</f>
        <v>0</v>
      </c>
      <c r="H49" s="29">
        <f>COUNTIF(I49:CO49,"=8")</f>
        <v>2</v>
      </c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4"/>
      <c r="BR49" s="24">
        <v>1</v>
      </c>
      <c r="BS49" s="24">
        <v>8</v>
      </c>
      <c r="BT49" s="24"/>
      <c r="BU49" s="24">
        <v>8</v>
      </c>
      <c r="BV49" s="24">
        <v>6</v>
      </c>
      <c r="BW49" s="22"/>
      <c r="BX49" s="22">
        <v>5</v>
      </c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</row>
    <row r="50" spans="1:93" x14ac:dyDescent="0.25">
      <c r="A50" s="37" t="str">
        <f t="shared" si="0"/>
        <v xml:space="preserve"> </v>
      </c>
      <c r="B50" s="33">
        <f t="shared" si="1"/>
        <v>43</v>
      </c>
      <c r="C50" s="26" t="s">
        <v>242</v>
      </c>
      <c r="D50" s="26" t="s">
        <v>243</v>
      </c>
      <c r="E50" s="28">
        <f>SUM(I50:CO50)</f>
        <v>28</v>
      </c>
      <c r="F50" s="29">
        <f>COUNTIF(I50:CO50,"=10")</f>
        <v>0</v>
      </c>
      <c r="G50" s="29">
        <f>COUNTIF(I50:CO50,"=9")</f>
        <v>0</v>
      </c>
      <c r="H50" s="29">
        <f>COUNTIF(I50:CO50,"=8")</f>
        <v>1</v>
      </c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>
        <v>6</v>
      </c>
      <c r="BM50" s="22">
        <v>7</v>
      </c>
      <c r="BN50" s="22"/>
      <c r="BO50" s="22"/>
      <c r="BP50" s="22">
        <v>7</v>
      </c>
      <c r="BQ50" s="24">
        <v>8</v>
      </c>
      <c r="BR50" s="24"/>
      <c r="BS50" s="24"/>
      <c r="BT50" s="24"/>
      <c r="BU50" s="24"/>
      <c r="BV50" s="24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</row>
    <row r="51" spans="1:93" x14ac:dyDescent="0.25">
      <c r="A51" s="37" t="str">
        <f t="shared" si="0"/>
        <v xml:space="preserve"> </v>
      </c>
      <c r="B51" s="33">
        <f t="shared" si="1"/>
        <v>47</v>
      </c>
      <c r="C51" s="16" t="s">
        <v>381</v>
      </c>
      <c r="D51" s="16" t="s">
        <v>229</v>
      </c>
      <c r="E51" s="28">
        <f>SUM(I51:CO51)</f>
        <v>27</v>
      </c>
      <c r="F51" s="29">
        <f>COUNTIF(I51:CO51,"=10")</f>
        <v>0</v>
      </c>
      <c r="G51" s="29">
        <f>COUNTIF(I51:CO51,"=9")</f>
        <v>1</v>
      </c>
      <c r="H51" s="29">
        <f>COUNTIF(I51:CO51,"=8")</f>
        <v>1</v>
      </c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4"/>
      <c r="BR51" s="24"/>
      <c r="BS51" s="24"/>
      <c r="BT51" s="24"/>
      <c r="BU51" s="24"/>
      <c r="BV51" s="24"/>
      <c r="BW51" s="22"/>
      <c r="BX51" s="22"/>
      <c r="BY51" s="22">
        <v>8</v>
      </c>
      <c r="BZ51" s="22"/>
      <c r="CA51" s="22"/>
      <c r="CB51" s="22"/>
      <c r="CC51" s="22">
        <v>7</v>
      </c>
      <c r="CD51" s="22">
        <v>9</v>
      </c>
      <c r="CE51" s="22"/>
      <c r="CF51" s="22"/>
      <c r="CG51" s="22"/>
      <c r="CH51" s="22"/>
      <c r="CI51" s="22">
        <v>3</v>
      </c>
      <c r="CJ51" s="22"/>
      <c r="CK51" s="22"/>
      <c r="CL51" s="22"/>
      <c r="CM51" s="22"/>
      <c r="CN51" s="22"/>
      <c r="CO51" s="22"/>
    </row>
    <row r="52" spans="1:93" x14ac:dyDescent="0.25">
      <c r="A52" s="37" t="str">
        <f t="shared" si="0"/>
        <v xml:space="preserve"> </v>
      </c>
      <c r="B52" s="33">
        <f t="shared" si="1"/>
        <v>48</v>
      </c>
      <c r="C52" s="16" t="s">
        <v>323</v>
      </c>
      <c r="D52" s="16" t="s">
        <v>324</v>
      </c>
      <c r="E52" s="28">
        <f>SUM(I52:CO52)</f>
        <v>26</v>
      </c>
      <c r="F52" s="29">
        <f>COUNTIF(I52:CO52,"=10")</f>
        <v>1</v>
      </c>
      <c r="G52" s="29">
        <f>COUNTIF(I52:CO52,"=9")</f>
        <v>1</v>
      </c>
      <c r="H52" s="29">
        <f>COUNTIF(I52:CO52,"=8")</f>
        <v>0</v>
      </c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>
        <v>7</v>
      </c>
      <c r="AA52" s="16">
        <v>10</v>
      </c>
      <c r="AB52" s="16">
        <v>9</v>
      </c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4"/>
      <c r="BR52" s="24"/>
      <c r="BS52" s="24"/>
      <c r="BT52" s="24"/>
      <c r="BU52" s="24"/>
      <c r="BV52" s="24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</row>
    <row r="53" spans="1:93" x14ac:dyDescent="0.25">
      <c r="A53" s="37" t="str">
        <f t="shared" si="0"/>
        <v xml:space="preserve"> </v>
      </c>
      <c r="B53" s="33">
        <f t="shared" si="1"/>
        <v>48</v>
      </c>
      <c r="C53" s="26" t="s">
        <v>384</v>
      </c>
      <c r="D53" s="26" t="s">
        <v>385</v>
      </c>
      <c r="E53" s="28">
        <f>SUM(I53:CO53)</f>
        <v>26</v>
      </c>
      <c r="F53" s="29">
        <f>COUNTIF(I53:CO53,"=10")</f>
        <v>0</v>
      </c>
      <c r="G53" s="29">
        <f>COUNTIF(I53:CO53,"=9")</f>
        <v>1</v>
      </c>
      <c r="H53" s="29">
        <f>COUNTIF(I53:CO53,"=8")</f>
        <v>1</v>
      </c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>
        <v>8</v>
      </c>
      <c r="BO53" s="22">
        <v>6</v>
      </c>
      <c r="BP53" s="22">
        <v>9</v>
      </c>
      <c r="BQ53" s="24">
        <v>3</v>
      </c>
      <c r="BR53" s="24"/>
      <c r="BS53" s="24"/>
      <c r="BT53" s="24"/>
      <c r="BU53" s="24"/>
      <c r="BV53" s="24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</row>
    <row r="54" spans="1:93" x14ac:dyDescent="0.25">
      <c r="A54" s="37" t="str">
        <f t="shared" si="0"/>
        <v xml:space="preserve"> </v>
      </c>
      <c r="B54" s="33">
        <f t="shared" si="1"/>
        <v>48</v>
      </c>
      <c r="C54" s="16" t="s">
        <v>402</v>
      </c>
      <c r="D54" s="16" t="s">
        <v>47</v>
      </c>
      <c r="E54" s="28">
        <f>SUM(I54:CO54)</f>
        <v>26</v>
      </c>
      <c r="F54" s="29">
        <f>COUNTIF(I54:CO54,"=10")</f>
        <v>0</v>
      </c>
      <c r="G54" s="29">
        <f>COUNTIF(I54:CO54,"=9")</f>
        <v>0</v>
      </c>
      <c r="H54" s="29">
        <f>COUNTIF(I54:CO54,"=8")</f>
        <v>1</v>
      </c>
      <c r="I54" s="16"/>
      <c r="J54" s="16">
        <v>5</v>
      </c>
      <c r="K54" s="16"/>
      <c r="L54" s="16">
        <v>2</v>
      </c>
      <c r="M54" s="16">
        <v>8</v>
      </c>
      <c r="N54" s="16"/>
      <c r="O54" s="16"/>
      <c r="P54" s="16"/>
      <c r="Q54" s="16">
        <v>7</v>
      </c>
      <c r="R54" s="16">
        <v>4</v>
      </c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4"/>
      <c r="BR54" s="24"/>
      <c r="BS54" s="24"/>
      <c r="BT54" s="24"/>
      <c r="BU54" s="24"/>
      <c r="BV54" s="24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</row>
    <row r="55" spans="1:93" x14ac:dyDescent="0.25">
      <c r="A55" s="37" t="str">
        <f t="shared" si="0"/>
        <v xml:space="preserve"> </v>
      </c>
      <c r="B55" s="33">
        <f t="shared" si="1"/>
        <v>48</v>
      </c>
      <c r="C55" s="16" t="s">
        <v>81</v>
      </c>
      <c r="D55" s="16" t="s">
        <v>82</v>
      </c>
      <c r="E55" s="28">
        <f>SUM(I55:CO55)</f>
        <v>26</v>
      </c>
      <c r="F55" s="29">
        <f>COUNTIF(I55:CO55,"=10")</f>
        <v>0</v>
      </c>
      <c r="G55" s="29">
        <f>COUNTIF(I55:CO55,"=9")</f>
        <v>0</v>
      </c>
      <c r="H55" s="29">
        <f>COUNTIF(I55:CO55,"=8")</f>
        <v>0</v>
      </c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3">
        <v>3</v>
      </c>
      <c r="BH55" s="23">
        <v>7</v>
      </c>
      <c r="BI55" s="23"/>
      <c r="BJ55" s="23">
        <v>3</v>
      </c>
      <c r="BK55" s="23"/>
      <c r="BL55" s="23">
        <v>3</v>
      </c>
      <c r="BM55" s="23">
        <v>3</v>
      </c>
      <c r="BN55" s="23"/>
      <c r="BO55" s="23">
        <v>5</v>
      </c>
      <c r="BP55" s="23">
        <v>2</v>
      </c>
      <c r="BQ55" s="25"/>
      <c r="BR55" s="25"/>
      <c r="BS55" s="25"/>
      <c r="BT55" s="25"/>
      <c r="BU55" s="25"/>
      <c r="BV55" s="25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</row>
    <row r="56" spans="1:93" x14ac:dyDescent="0.25">
      <c r="A56" s="37" t="str">
        <f t="shared" si="0"/>
        <v xml:space="preserve"> </v>
      </c>
      <c r="B56" s="33">
        <f t="shared" si="1"/>
        <v>48</v>
      </c>
      <c r="C56" s="26" t="s">
        <v>120</v>
      </c>
      <c r="D56" s="26" t="s">
        <v>59</v>
      </c>
      <c r="E56" s="28">
        <f>SUM(I56:CO56)</f>
        <v>26</v>
      </c>
      <c r="F56" s="29">
        <f>COUNTIF(I56:CO56,"=10")</f>
        <v>0</v>
      </c>
      <c r="G56" s="29">
        <f>COUNTIF(I56:CO56,"=9")</f>
        <v>0</v>
      </c>
      <c r="H56" s="29">
        <f>COUNTIF(I56:CO56,"=8")</f>
        <v>0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>
        <v>3</v>
      </c>
      <c r="BO56" s="22"/>
      <c r="BP56" s="22">
        <v>6</v>
      </c>
      <c r="BQ56" s="24"/>
      <c r="BR56" s="24"/>
      <c r="BS56" s="24"/>
      <c r="BT56" s="24"/>
      <c r="BU56" s="24">
        <v>7</v>
      </c>
      <c r="BV56" s="24">
        <v>4</v>
      </c>
      <c r="BW56" s="22">
        <v>2</v>
      </c>
      <c r="BX56" s="22"/>
      <c r="BY56" s="22">
        <v>4</v>
      </c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</row>
    <row r="57" spans="1:93" x14ac:dyDescent="0.25">
      <c r="A57" s="37" t="str">
        <f t="shared" si="0"/>
        <v xml:space="preserve"> </v>
      </c>
      <c r="B57" s="33">
        <f t="shared" si="1"/>
        <v>53</v>
      </c>
      <c r="C57" s="16" t="s">
        <v>219</v>
      </c>
      <c r="D57" s="16" t="s">
        <v>220</v>
      </c>
      <c r="E57" s="28">
        <f>SUM(I57:CO57)</f>
        <v>23</v>
      </c>
      <c r="F57" s="29">
        <f>COUNTIF(I57:CO57,"=10")</f>
        <v>0</v>
      </c>
      <c r="G57" s="29">
        <f>COUNTIF(I57:CO57,"=9")</f>
        <v>1</v>
      </c>
      <c r="H57" s="29">
        <f>COUNTIF(I57:CO57,"=8")</f>
        <v>0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3">
        <v>6</v>
      </c>
      <c r="BA57" s="22"/>
      <c r="BB57" s="23">
        <v>3</v>
      </c>
      <c r="BC57" s="22"/>
      <c r="BD57" s="22"/>
      <c r="BE57" s="22"/>
      <c r="BF57" s="23">
        <v>5</v>
      </c>
      <c r="BG57" s="22"/>
      <c r="BH57" s="22">
        <v>9</v>
      </c>
      <c r="BI57" s="22"/>
      <c r="BJ57" s="22"/>
      <c r="BK57" s="22"/>
      <c r="BL57" s="22"/>
      <c r="BM57" s="22"/>
      <c r="BN57" s="22"/>
      <c r="BO57" s="22"/>
      <c r="BP57" s="22"/>
      <c r="BQ57" s="24"/>
      <c r="BR57" s="24"/>
      <c r="BS57" s="24"/>
      <c r="BT57" s="24"/>
      <c r="BU57" s="24"/>
      <c r="BV57" s="24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</row>
    <row r="58" spans="1:93" x14ac:dyDescent="0.25">
      <c r="A58" s="37" t="str">
        <f t="shared" si="0"/>
        <v xml:space="preserve"> </v>
      </c>
      <c r="B58" s="33">
        <f t="shared" si="1"/>
        <v>54</v>
      </c>
      <c r="C58" s="16" t="s">
        <v>354</v>
      </c>
      <c r="D58" s="16" t="s">
        <v>69</v>
      </c>
      <c r="E58" s="28">
        <f>SUM(I58:CO58)</f>
        <v>22</v>
      </c>
      <c r="F58" s="29">
        <f>COUNTIF(I58:CO58,"=10")</f>
        <v>0</v>
      </c>
      <c r="G58" s="29">
        <f>COUNTIF(I58:CO58,"=9")</f>
        <v>0</v>
      </c>
      <c r="H58" s="29">
        <f>COUNTIF(I58:CO58,"=8")</f>
        <v>2</v>
      </c>
      <c r="I58" s="16"/>
      <c r="J58" s="16"/>
      <c r="K58" s="16"/>
      <c r="L58" s="16"/>
      <c r="M58" s="16"/>
      <c r="N58" s="16"/>
      <c r="O58" s="16"/>
      <c r="P58" s="16"/>
      <c r="Q58" s="16"/>
      <c r="R58" s="16">
        <v>8</v>
      </c>
      <c r="S58" s="16">
        <v>5</v>
      </c>
      <c r="T58" s="16"/>
      <c r="U58" s="16"/>
      <c r="V58" s="16"/>
      <c r="W58" s="16"/>
      <c r="X58" s="16">
        <v>1</v>
      </c>
      <c r="Y58" s="16"/>
      <c r="Z58" s="16"/>
      <c r="AA58" s="16"/>
      <c r="AB58" s="16">
        <v>8</v>
      </c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4"/>
      <c r="BR58" s="24"/>
      <c r="BS58" s="24"/>
      <c r="BT58" s="24"/>
      <c r="BU58" s="24"/>
      <c r="BV58" s="24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</row>
    <row r="59" spans="1:93" x14ac:dyDescent="0.25">
      <c r="A59" s="37" t="str">
        <f t="shared" si="0"/>
        <v xml:space="preserve"> </v>
      </c>
      <c r="B59" s="33">
        <f t="shared" si="1"/>
        <v>55</v>
      </c>
      <c r="C59" s="16" t="s">
        <v>259</v>
      </c>
      <c r="D59" s="16" t="s">
        <v>260</v>
      </c>
      <c r="E59" s="28">
        <f>SUM(I59:CO59)</f>
        <v>21</v>
      </c>
      <c r="F59" s="29">
        <f>COUNTIF(I59:CO59,"=10")</f>
        <v>1</v>
      </c>
      <c r="G59" s="29">
        <f>COUNTIF(I59:CO59,"=9")</f>
        <v>0</v>
      </c>
      <c r="H59" s="29">
        <f>COUNTIF(I59:CO59,"=8")</f>
        <v>0</v>
      </c>
      <c r="I59" s="16"/>
      <c r="J59" s="16"/>
      <c r="K59" s="16"/>
      <c r="L59" s="16"/>
      <c r="M59" s="16"/>
      <c r="N59" s="16">
        <v>1</v>
      </c>
      <c r="O59" s="16"/>
      <c r="P59" s="16">
        <v>6</v>
      </c>
      <c r="Q59" s="16">
        <v>10</v>
      </c>
      <c r="R59" s="16"/>
      <c r="S59" s="16"/>
      <c r="T59" s="16"/>
      <c r="U59" s="16"/>
      <c r="V59" s="16"/>
      <c r="W59" s="16"/>
      <c r="X59" s="16"/>
      <c r="Y59" s="16"/>
      <c r="Z59" s="16">
        <v>4</v>
      </c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4"/>
      <c r="BR59" s="24"/>
      <c r="BS59" s="24"/>
      <c r="BT59" s="24"/>
      <c r="BU59" s="24"/>
      <c r="BV59" s="24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</row>
    <row r="60" spans="1:93" x14ac:dyDescent="0.25">
      <c r="A60" s="37" t="str">
        <f t="shared" si="0"/>
        <v xml:space="preserve"> </v>
      </c>
      <c r="B60" s="33">
        <f t="shared" si="1"/>
        <v>55</v>
      </c>
      <c r="C60" s="16" t="s">
        <v>458</v>
      </c>
      <c r="D60" s="16" t="s">
        <v>47</v>
      </c>
      <c r="E60" s="28">
        <f>SUM(I60:CO60)</f>
        <v>21</v>
      </c>
      <c r="F60" s="29">
        <f>COUNTIF(I60:CO60,"=10")</f>
        <v>1</v>
      </c>
      <c r="G60" s="29">
        <f>COUNTIF(I60:CO60,"=9")</f>
        <v>0</v>
      </c>
      <c r="H60" s="29">
        <f>COUNTIF(I60:CO60,"=8")</f>
        <v>0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4"/>
      <c r="BR60" s="24"/>
      <c r="BS60" s="24"/>
      <c r="BT60" s="24"/>
      <c r="BU60" s="24"/>
      <c r="BV60" s="24"/>
      <c r="BW60" s="22"/>
      <c r="BX60" s="22"/>
      <c r="BY60" s="22"/>
      <c r="BZ60" s="22"/>
      <c r="CA60" s="22"/>
      <c r="CB60" s="22"/>
      <c r="CC60" s="22"/>
      <c r="CD60" s="22"/>
      <c r="CE60" s="22"/>
      <c r="CF60" s="22">
        <v>5</v>
      </c>
      <c r="CG60" s="22"/>
      <c r="CH60" s="22">
        <v>10</v>
      </c>
      <c r="CI60" s="22"/>
      <c r="CJ60" s="22">
        <v>6</v>
      </c>
      <c r="CK60" s="22"/>
      <c r="CL60" s="22"/>
      <c r="CM60" s="22"/>
      <c r="CN60" s="22"/>
      <c r="CO60" s="22"/>
    </row>
    <row r="61" spans="1:93" x14ac:dyDescent="0.25">
      <c r="A61" s="37" t="str">
        <f t="shared" si="0"/>
        <v xml:space="preserve"> </v>
      </c>
      <c r="B61" s="33">
        <f t="shared" si="1"/>
        <v>55</v>
      </c>
      <c r="C61" s="16" t="s">
        <v>194</v>
      </c>
      <c r="D61" s="16" t="s">
        <v>118</v>
      </c>
      <c r="E61" s="28">
        <f>SUM(I61:CO61)</f>
        <v>21</v>
      </c>
      <c r="F61" s="29">
        <f>COUNTIF(I61:CO61,"=10")</f>
        <v>0</v>
      </c>
      <c r="G61" s="29">
        <f>COUNTIF(I61:CO61,"=9")</f>
        <v>1</v>
      </c>
      <c r="H61" s="29">
        <f>COUNTIF(I61:CO61,"=8")</f>
        <v>1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>
        <v>8</v>
      </c>
      <c r="AK61" s="16"/>
      <c r="AL61" s="16">
        <v>9</v>
      </c>
      <c r="AM61" s="22"/>
      <c r="AN61" s="22"/>
      <c r="AO61" s="23">
        <v>4</v>
      </c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4"/>
      <c r="BR61" s="24"/>
      <c r="BS61" s="24"/>
      <c r="BT61" s="24"/>
      <c r="BU61" s="24"/>
      <c r="BV61" s="24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</row>
    <row r="62" spans="1:93" x14ac:dyDescent="0.25">
      <c r="A62" s="37" t="str">
        <f t="shared" si="0"/>
        <v xml:space="preserve"> </v>
      </c>
      <c r="B62" s="33">
        <f t="shared" si="1"/>
        <v>55</v>
      </c>
      <c r="C62" s="16" t="s">
        <v>330</v>
      </c>
      <c r="D62" s="16" t="s">
        <v>43</v>
      </c>
      <c r="E62" s="28">
        <f>SUM(I62:CO62)</f>
        <v>21</v>
      </c>
      <c r="F62" s="29">
        <f>COUNTIF(I62:CO62,"=10")</f>
        <v>0</v>
      </c>
      <c r="G62" s="29">
        <f>COUNTIF(I62:CO62,"=9")</f>
        <v>1</v>
      </c>
      <c r="H62" s="29">
        <f>COUNTIF(I62:CO62,"=8")</f>
        <v>0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>
        <v>9</v>
      </c>
      <c r="AI62" s="16">
        <v>5</v>
      </c>
      <c r="AJ62" s="16">
        <v>6</v>
      </c>
      <c r="AK62" s="16">
        <v>1</v>
      </c>
      <c r="AL62" s="16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4"/>
      <c r="BR62" s="24"/>
      <c r="BS62" s="24"/>
      <c r="BT62" s="24"/>
      <c r="BU62" s="24"/>
      <c r="BV62" s="24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</row>
    <row r="63" spans="1:93" x14ac:dyDescent="0.25">
      <c r="A63" s="37" t="str">
        <f t="shared" si="0"/>
        <v xml:space="preserve"> </v>
      </c>
      <c r="B63" s="33">
        <f t="shared" si="1"/>
        <v>55</v>
      </c>
      <c r="C63" s="16" t="s">
        <v>421</v>
      </c>
      <c r="D63" s="16" t="s">
        <v>422</v>
      </c>
      <c r="E63" s="28">
        <f>SUM(I63:CO63)</f>
        <v>21</v>
      </c>
      <c r="F63" s="29">
        <f>COUNTIF(I63:CO63,"=10")</f>
        <v>0</v>
      </c>
      <c r="G63" s="29">
        <f>COUNTIF(I63:CO63,"=9")</f>
        <v>0</v>
      </c>
      <c r="H63" s="29">
        <f>COUNTIF(I63:CO63,"=8")</f>
        <v>1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22"/>
      <c r="AN63" s="22"/>
      <c r="AO63" s="22"/>
      <c r="AP63" s="22"/>
      <c r="AQ63" s="23">
        <v>8</v>
      </c>
      <c r="AR63" s="22"/>
      <c r="AS63" s="22"/>
      <c r="AT63" s="23">
        <v>3</v>
      </c>
      <c r="AU63" s="22"/>
      <c r="AV63" s="22"/>
      <c r="AW63" s="22"/>
      <c r="AX63" s="22"/>
      <c r="AY63" s="22"/>
      <c r="AZ63" s="23">
        <v>5</v>
      </c>
      <c r="BA63" s="22"/>
      <c r="BB63" s="23">
        <v>5</v>
      </c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4"/>
      <c r="BR63" s="24"/>
      <c r="BS63" s="24"/>
      <c r="BT63" s="24"/>
      <c r="BU63" s="24"/>
      <c r="BV63" s="24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</row>
    <row r="64" spans="1:93" x14ac:dyDescent="0.25">
      <c r="A64" s="37" t="str">
        <f t="shared" si="0"/>
        <v xml:space="preserve"> </v>
      </c>
      <c r="B64" s="33">
        <f t="shared" si="1"/>
        <v>55</v>
      </c>
      <c r="C64" s="16" t="s">
        <v>95</v>
      </c>
      <c r="D64" s="16" t="s">
        <v>96</v>
      </c>
      <c r="E64" s="28">
        <f>SUM(I64:CO64)</f>
        <v>21</v>
      </c>
      <c r="F64" s="29">
        <f>COUNTIF(I64:CO64,"=10")</f>
        <v>0</v>
      </c>
      <c r="G64" s="29">
        <f>COUNTIF(I64:CO64,"=9")</f>
        <v>0</v>
      </c>
      <c r="H64" s="29">
        <f>COUNTIF(I64:CO64,"=8")</f>
        <v>0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3">
        <v>1</v>
      </c>
      <c r="BF64" s="22"/>
      <c r="BG64" s="22"/>
      <c r="BH64" s="22">
        <v>5</v>
      </c>
      <c r="BI64" s="22">
        <v>5</v>
      </c>
      <c r="BJ64" s="22"/>
      <c r="BK64" s="22">
        <v>6</v>
      </c>
      <c r="BL64" s="22">
        <v>4</v>
      </c>
      <c r="BM64" s="22"/>
      <c r="BN64" s="22"/>
      <c r="BO64" s="22"/>
      <c r="BP64" s="22"/>
      <c r="BQ64" s="24"/>
      <c r="BR64" s="24"/>
      <c r="BS64" s="24"/>
      <c r="BT64" s="24"/>
      <c r="BU64" s="24"/>
      <c r="BV64" s="24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</row>
    <row r="65" spans="1:93" x14ac:dyDescent="0.25">
      <c r="A65" s="37" t="str">
        <f t="shared" si="0"/>
        <v xml:space="preserve"> </v>
      </c>
      <c r="B65" s="33">
        <f t="shared" si="1"/>
        <v>55</v>
      </c>
      <c r="C65" s="16" t="s">
        <v>195</v>
      </c>
      <c r="D65" s="16" t="s">
        <v>196</v>
      </c>
      <c r="E65" s="28">
        <f>SUM(I65:CO65)</f>
        <v>21</v>
      </c>
      <c r="F65" s="29">
        <f>COUNTIF(I65:CO65,"=10")</f>
        <v>0</v>
      </c>
      <c r="G65" s="29">
        <f>COUNTIF(I65:CO65,"=9")</f>
        <v>0</v>
      </c>
      <c r="H65" s="29">
        <f>COUNTIF(I65:CO65,"=8")</f>
        <v>0</v>
      </c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>
        <v>3</v>
      </c>
      <c r="U65" s="16"/>
      <c r="V65" s="16"/>
      <c r="W65" s="16">
        <v>6</v>
      </c>
      <c r="X65" s="16">
        <v>5</v>
      </c>
      <c r="Y65" s="16">
        <v>7</v>
      </c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4"/>
      <c r="BR65" s="24"/>
      <c r="BS65" s="24"/>
      <c r="BT65" s="24"/>
      <c r="BU65" s="24"/>
      <c r="BV65" s="24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</row>
    <row r="66" spans="1:93" x14ac:dyDescent="0.25">
      <c r="A66" s="37" t="str">
        <f t="shared" si="0"/>
        <v xml:space="preserve"> </v>
      </c>
      <c r="B66" s="33">
        <f t="shared" si="1"/>
        <v>62</v>
      </c>
      <c r="C66" s="16" t="s">
        <v>452</v>
      </c>
      <c r="D66" s="16" t="s">
        <v>229</v>
      </c>
      <c r="E66" s="28">
        <f>SUM(I66:CO66)</f>
        <v>20</v>
      </c>
      <c r="F66" s="29">
        <f>COUNTIF(I66:CO66,"=10")</f>
        <v>1</v>
      </c>
      <c r="G66" s="29">
        <f>COUNTIF(I66:CO66,"=9")</f>
        <v>0</v>
      </c>
      <c r="H66" s="29">
        <f>COUNTIF(I66:CO66,"=8")</f>
        <v>0</v>
      </c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4"/>
      <c r="BR66" s="24"/>
      <c r="BS66" s="24"/>
      <c r="BT66" s="24"/>
      <c r="BU66" s="24"/>
      <c r="BV66" s="24"/>
      <c r="BW66" s="22"/>
      <c r="BX66" s="22"/>
      <c r="BY66" s="22"/>
      <c r="BZ66" s="22"/>
      <c r="CA66" s="22"/>
      <c r="CB66" s="22"/>
      <c r="CC66" s="22"/>
      <c r="CD66" s="22"/>
      <c r="CE66" s="22">
        <v>4</v>
      </c>
      <c r="CF66" s="22">
        <v>10</v>
      </c>
      <c r="CG66" s="22">
        <v>6</v>
      </c>
      <c r="CH66" s="22"/>
      <c r="CI66" s="22"/>
      <c r="CJ66" s="22"/>
      <c r="CK66" s="22"/>
      <c r="CL66" s="22"/>
      <c r="CM66" s="22"/>
      <c r="CN66" s="22"/>
      <c r="CO66" s="22"/>
    </row>
    <row r="67" spans="1:93" x14ac:dyDescent="0.25">
      <c r="A67" s="37" t="str">
        <f t="shared" si="0"/>
        <v xml:space="preserve"> </v>
      </c>
      <c r="B67" s="33">
        <f t="shared" si="1"/>
        <v>62</v>
      </c>
      <c r="C67" s="16" t="s">
        <v>179</v>
      </c>
      <c r="D67" s="16" t="s">
        <v>180</v>
      </c>
      <c r="E67" s="28">
        <f>SUM(I67:CO67)</f>
        <v>20</v>
      </c>
      <c r="F67" s="29">
        <f>COUNTIF(I67:CO67,"=10")</f>
        <v>0</v>
      </c>
      <c r="G67" s="29">
        <f>COUNTIF(I67:CO67,"=9")</f>
        <v>0</v>
      </c>
      <c r="H67" s="29">
        <f>COUNTIF(I67:CO67,"=8")</f>
        <v>0</v>
      </c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>
        <v>2</v>
      </c>
      <c r="T67" s="16">
        <v>6</v>
      </c>
      <c r="U67" s="16">
        <v>5</v>
      </c>
      <c r="V67" s="16">
        <v>7</v>
      </c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4"/>
      <c r="BR67" s="24"/>
      <c r="BS67" s="24"/>
      <c r="BT67" s="24"/>
      <c r="BU67" s="24"/>
      <c r="BV67" s="24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</row>
    <row r="68" spans="1:93" x14ac:dyDescent="0.25">
      <c r="A68" s="37" t="str">
        <f t="shared" si="0"/>
        <v xml:space="preserve"> </v>
      </c>
      <c r="B68" s="33">
        <f t="shared" si="1"/>
        <v>64</v>
      </c>
      <c r="C68" s="16" t="s">
        <v>87</v>
      </c>
      <c r="D68" s="16" t="s">
        <v>69</v>
      </c>
      <c r="E68" s="28">
        <f>SUM(I68:CO68)</f>
        <v>19</v>
      </c>
      <c r="F68" s="29">
        <f>COUNTIF(I68:CO68,"=10")</f>
        <v>0</v>
      </c>
      <c r="G68" s="29">
        <f>COUNTIF(I68:CO68,"=9")</f>
        <v>1</v>
      </c>
      <c r="H68" s="29">
        <f>COUNTIF(I68:CO68,"=8")</f>
        <v>0</v>
      </c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3">
        <v>4</v>
      </c>
      <c r="BA68" s="23">
        <v>9</v>
      </c>
      <c r="BB68" s="22"/>
      <c r="BC68" s="23">
        <v>6</v>
      </c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4"/>
      <c r="BR68" s="24"/>
      <c r="BS68" s="24"/>
      <c r="BT68" s="24"/>
      <c r="BU68" s="24"/>
      <c r="BV68" s="24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</row>
    <row r="69" spans="1:93" x14ac:dyDescent="0.25">
      <c r="A69" s="37" t="str">
        <f t="shared" si="0"/>
        <v xml:space="preserve"> </v>
      </c>
      <c r="B69" s="33">
        <f t="shared" si="1"/>
        <v>65</v>
      </c>
      <c r="C69" s="16" t="s">
        <v>40</v>
      </c>
      <c r="D69" s="16" t="s">
        <v>41</v>
      </c>
      <c r="E69" s="28">
        <f>SUM(I69:CO69)</f>
        <v>18</v>
      </c>
      <c r="F69" s="29">
        <f>COUNTIF(I69:CO69,"=10")</f>
        <v>0</v>
      </c>
      <c r="G69" s="29">
        <f>COUNTIF(I69:CO69,"=9")</f>
        <v>2</v>
      </c>
      <c r="H69" s="29">
        <f>COUNTIF(I69:CO69,"=8")</f>
        <v>0</v>
      </c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>
        <v>9</v>
      </c>
      <c r="AE69" s="16">
        <v>9</v>
      </c>
      <c r="AF69" s="16"/>
      <c r="AG69" s="16"/>
      <c r="AH69" s="16"/>
      <c r="AI69" s="16"/>
      <c r="AJ69" s="16"/>
      <c r="AK69" s="16"/>
      <c r="AL69" s="16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4"/>
      <c r="BR69" s="24"/>
      <c r="BS69" s="24"/>
      <c r="BT69" s="24"/>
      <c r="BU69" s="24"/>
      <c r="BV69" s="24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</row>
    <row r="70" spans="1:93" x14ac:dyDescent="0.25">
      <c r="A70" s="37" t="str">
        <f t="shared" ref="A70:A133" si="2">IF(SUM(I70:CI70)&lt;1,"NY"," ")</f>
        <v xml:space="preserve"> </v>
      </c>
      <c r="B70" s="33">
        <f t="shared" ref="B70:B133" si="3">_xlfn.RANK.EQ(E70,$E$5:$E$297,0)</f>
        <v>65</v>
      </c>
      <c r="C70" s="16" t="s">
        <v>50</v>
      </c>
      <c r="D70" s="16" t="s">
        <v>51</v>
      </c>
      <c r="E70" s="28">
        <f>SUM(I70:CO70)</f>
        <v>18</v>
      </c>
      <c r="F70" s="29">
        <f>COUNTIF(I70:CO70,"=10")</f>
        <v>0</v>
      </c>
      <c r="G70" s="29">
        <f>COUNTIF(I70:CO70,"=9")</f>
        <v>2</v>
      </c>
      <c r="H70" s="29">
        <f>COUNTIF(I70:CO70,"=8")</f>
        <v>0</v>
      </c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>
        <v>9</v>
      </c>
      <c r="U70" s="16">
        <v>9</v>
      </c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4"/>
      <c r="BR70" s="24"/>
      <c r="BS70" s="24"/>
      <c r="BT70" s="24"/>
      <c r="BU70" s="24"/>
      <c r="BV70" s="24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</row>
    <row r="71" spans="1:93" x14ac:dyDescent="0.25">
      <c r="A71" s="37" t="str">
        <f t="shared" si="2"/>
        <v xml:space="preserve"> </v>
      </c>
      <c r="B71" s="33">
        <f t="shared" si="3"/>
        <v>65</v>
      </c>
      <c r="C71" s="16" t="s">
        <v>396</v>
      </c>
      <c r="D71" s="16" t="s">
        <v>370</v>
      </c>
      <c r="E71" s="28">
        <f>SUM(I71:CO71)</f>
        <v>18</v>
      </c>
      <c r="F71" s="29">
        <f>COUNTIF(I71:CO71,"=10")</f>
        <v>0</v>
      </c>
      <c r="G71" s="29">
        <f>COUNTIF(I71:CO71,"=9")</f>
        <v>0</v>
      </c>
      <c r="H71" s="29">
        <f>COUNTIF(I71:CO71,"=8")</f>
        <v>2</v>
      </c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>
        <v>8</v>
      </c>
      <c r="AA71" s="16">
        <v>8</v>
      </c>
      <c r="AB71" s="16"/>
      <c r="AC71" s="16"/>
      <c r="AD71" s="16">
        <v>2</v>
      </c>
      <c r="AE71" s="16"/>
      <c r="AF71" s="16"/>
      <c r="AG71" s="16"/>
      <c r="AH71" s="16"/>
      <c r="AI71" s="16"/>
      <c r="AJ71" s="16"/>
      <c r="AK71" s="16"/>
      <c r="AL71" s="16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4"/>
      <c r="BR71" s="24"/>
      <c r="BS71" s="24"/>
      <c r="BT71" s="24"/>
      <c r="BU71" s="24"/>
      <c r="BV71" s="24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</row>
    <row r="72" spans="1:93" x14ac:dyDescent="0.25">
      <c r="A72" s="37" t="str">
        <f t="shared" si="2"/>
        <v xml:space="preserve"> </v>
      </c>
      <c r="B72" s="33">
        <f t="shared" si="3"/>
        <v>68</v>
      </c>
      <c r="C72" s="16" t="s">
        <v>254</v>
      </c>
      <c r="D72" s="16" t="s">
        <v>103</v>
      </c>
      <c r="E72" s="28">
        <f>SUM(I72:CO72)</f>
        <v>17</v>
      </c>
      <c r="F72" s="29">
        <f>COUNTIF(I72:CO72,"=10")</f>
        <v>1</v>
      </c>
      <c r="G72" s="29">
        <f>COUNTIF(I72:CO72,"=9")</f>
        <v>0</v>
      </c>
      <c r="H72" s="29">
        <f>COUNTIF(I72:CO72,"=8")</f>
        <v>0</v>
      </c>
      <c r="I72" s="16"/>
      <c r="J72" s="16"/>
      <c r="K72" s="16"/>
      <c r="L72" s="16"/>
      <c r="M72" s="16"/>
      <c r="N72" s="16"/>
      <c r="O72" s="16">
        <v>10</v>
      </c>
      <c r="P72" s="16"/>
      <c r="Q72" s="16">
        <v>3</v>
      </c>
      <c r="R72" s="16"/>
      <c r="S72" s="16">
        <v>4</v>
      </c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4"/>
      <c r="BR72" s="24"/>
      <c r="BS72" s="24"/>
      <c r="BT72" s="24"/>
      <c r="BU72" s="24"/>
      <c r="BV72" s="24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</row>
    <row r="73" spans="1:93" x14ac:dyDescent="0.25">
      <c r="A73" s="37" t="str">
        <f t="shared" si="2"/>
        <v xml:space="preserve"> </v>
      </c>
      <c r="B73" s="33">
        <f t="shared" si="3"/>
        <v>68</v>
      </c>
      <c r="C73" s="16" t="s">
        <v>277</v>
      </c>
      <c r="D73" s="16" t="s">
        <v>278</v>
      </c>
      <c r="E73" s="28">
        <f>SUM(I73:CO73)</f>
        <v>17</v>
      </c>
      <c r="F73" s="29">
        <f>COUNTIF(I73:CO73,"=10")</f>
        <v>0</v>
      </c>
      <c r="G73" s="29">
        <f>COUNTIF(I73:CO73,"=9")</f>
        <v>1</v>
      </c>
      <c r="H73" s="29">
        <f>COUNTIF(I73:CO73,"=8")</f>
        <v>1</v>
      </c>
      <c r="I73" s="16"/>
      <c r="J73" s="16">
        <v>8</v>
      </c>
      <c r="K73" s="16"/>
      <c r="L73" s="16"/>
      <c r="M73" s="16">
        <v>9</v>
      </c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4"/>
      <c r="BR73" s="24"/>
      <c r="BS73" s="24"/>
      <c r="BT73" s="24"/>
      <c r="BU73" s="24"/>
      <c r="BV73" s="24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</row>
    <row r="74" spans="1:93" x14ac:dyDescent="0.25">
      <c r="A74" s="37" t="str">
        <f t="shared" si="2"/>
        <v xml:space="preserve"> </v>
      </c>
      <c r="B74" s="33">
        <f t="shared" si="3"/>
        <v>68</v>
      </c>
      <c r="C74" s="16" t="s">
        <v>376</v>
      </c>
      <c r="D74" s="16" t="s">
        <v>377</v>
      </c>
      <c r="E74" s="28">
        <f>SUM(I74:CO74)</f>
        <v>17</v>
      </c>
      <c r="F74" s="29">
        <f>COUNTIF(I74:CO74,"=10")</f>
        <v>0</v>
      </c>
      <c r="G74" s="29">
        <f>COUNTIF(I74:CO74,"=9")</f>
        <v>1</v>
      </c>
      <c r="H74" s="29">
        <f>COUNTIF(I74:CO74,"=8")</f>
        <v>1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>
        <v>8</v>
      </c>
      <c r="W74" s="16"/>
      <c r="X74" s="16">
        <v>9</v>
      </c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4"/>
      <c r="BR74" s="24"/>
      <c r="BS74" s="24"/>
      <c r="BT74" s="24"/>
      <c r="BU74" s="24"/>
      <c r="BV74" s="24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</row>
    <row r="75" spans="1:93" x14ac:dyDescent="0.25">
      <c r="A75" s="37" t="str">
        <f t="shared" si="2"/>
        <v xml:space="preserve"> </v>
      </c>
      <c r="B75" s="33">
        <f t="shared" si="3"/>
        <v>68</v>
      </c>
      <c r="C75" s="16" t="s">
        <v>406</v>
      </c>
      <c r="D75" s="16" t="s">
        <v>209</v>
      </c>
      <c r="E75" s="28">
        <f>SUM(I75:CO75)</f>
        <v>17</v>
      </c>
      <c r="F75" s="29">
        <f>COUNTIF(I75:CO75,"=10")</f>
        <v>0</v>
      </c>
      <c r="G75" s="29">
        <f>COUNTIF(I75:CO75,"=9")</f>
        <v>1</v>
      </c>
      <c r="H75" s="29">
        <f>COUNTIF(I75:CO75,"=8")</f>
        <v>1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22"/>
      <c r="AN75" s="22"/>
      <c r="AO75" s="22"/>
      <c r="AP75" s="22"/>
      <c r="AQ75" s="22"/>
      <c r="AR75" s="22"/>
      <c r="AS75" s="22"/>
      <c r="AT75" s="22"/>
      <c r="AU75" s="23">
        <v>9</v>
      </c>
      <c r="AV75" s="22"/>
      <c r="AW75" s="22"/>
      <c r="AX75" s="23">
        <v>8</v>
      </c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4"/>
      <c r="BR75" s="24"/>
      <c r="BS75" s="24"/>
      <c r="BT75" s="24"/>
      <c r="BU75" s="24"/>
      <c r="BV75" s="24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</row>
    <row r="76" spans="1:93" x14ac:dyDescent="0.25">
      <c r="A76" s="37" t="str">
        <f t="shared" si="2"/>
        <v xml:space="preserve"> </v>
      </c>
      <c r="B76" s="33">
        <f t="shared" si="3"/>
        <v>68</v>
      </c>
      <c r="C76" s="16" t="s">
        <v>241</v>
      </c>
      <c r="D76" s="16" t="s">
        <v>154</v>
      </c>
      <c r="E76" s="28">
        <f>SUM(I76:CO76)</f>
        <v>17</v>
      </c>
      <c r="F76" s="29">
        <f>COUNTIF(I76:CO76,"=10")</f>
        <v>0</v>
      </c>
      <c r="G76" s="29">
        <f>COUNTIF(I76:CO76,"=9")</f>
        <v>1</v>
      </c>
      <c r="H76" s="29">
        <f>COUNTIF(I76:CO76,"=8")</f>
        <v>0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>
        <v>7</v>
      </c>
      <c r="V76" s="16"/>
      <c r="W76" s="16">
        <v>9</v>
      </c>
      <c r="X76" s="16"/>
      <c r="Y76" s="16">
        <v>1</v>
      </c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4"/>
      <c r="BR76" s="24"/>
      <c r="BS76" s="24"/>
      <c r="BT76" s="24"/>
      <c r="BU76" s="24"/>
      <c r="BV76" s="24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</row>
    <row r="77" spans="1:93" x14ac:dyDescent="0.25">
      <c r="A77" s="37" t="str">
        <f t="shared" si="2"/>
        <v xml:space="preserve"> </v>
      </c>
      <c r="B77" s="33">
        <f t="shared" si="3"/>
        <v>68</v>
      </c>
      <c r="C77" s="16" t="s">
        <v>275</v>
      </c>
      <c r="D77" s="16" t="s">
        <v>276</v>
      </c>
      <c r="E77" s="28">
        <f>SUM(I77:CO77)</f>
        <v>17</v>
      </c>
      <c r="F77" s="29">
        <f>COUNTIF(I77:CO77,"=10")</f>
        <v>0</v>
      </c>
      <c r="G77" s="29">
        <f>COUNTIF(I77:CO77,"=9")</f>
        <v>1</v>
      </c>
      <c r="H77" s="29">
        <f>COUNTIF(I77:CO77,"=8")</f>
        <v>0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3">
        <v>9</v>
      </c>
      <c r="BF77" s="22"/>
      <c r="BG77" s="23">
        <v>4</v>
      </c>
      <c r="BH77" s="23">
        <v>1</v>
      </c>
      <c r="BI77" s="23">
        <v>3</v>
      </c>
      <c r="BJ77" s="23"/>
      <c r="BK77" s="23"/>
      <c r="BL77" s="23"/>
      <c r="BM77" s="23"/>
      <c r="BN77" s="23"/>
      <c r="BO77" s="23"/>
      <c r="BP77" s="23"/>
      <c r="BQ77" s="25"/>
      <c r="BR77" s="25"/>
      <c r="BS77" s="25"/>
      <c r="BT77" s="25"/>
      <c r="BU77" s="25"/>
      <c r="BV77" s="25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</row>
    <row r="78" spans="1:93" x14ac:dyDescent="0.25">
      <c r="A78" s="37" t="str">
        <f t="shared" si="2"/>
        <v xml:space="preserve"> </v>
      </c>
      <c r="B78" s="33">
        <f t="shared" si="3"/>
        <v>68</v>
      </c>
      <c r="C78" s="16" t="s">
        <v>413</v>
      </c>
      <c r="D78" s="16" t="s">
        <v>193</v>
      </c>
      <c r="E78" s="28">
        <f>SUM(I78:CO78)</f>
        <v>17</v>
      </c>
      <c r="F78" s="29">
        <f>COUNTIF(I78:CO78,"=10")</f>
        <v>0</v>
      </c>
      <c r="G78" s="29">
        <f>COUNTIF(I78:CO78,"=9")</f>
        <v>0</v>
      </c>
      <c r="H78" s="29">
        <f>COUNTIF(I78:CO78,"=8")</f>
        <v>1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4"/>
      <c r="BR78" s="24"/>
      <c r="BS78" s="24"/>
      <c r="BT78" s="24"/>
      <c r="BU78" s="24"/>
      <c r="BV78" s="24"/>
      <c r="BW78" s="22"/>
      <c r="BX78" s="22">
        <v>2</v>
      </c>
      <c r="BY78" s="22"/>
      <c r="BZ78" s="22">
        <v>8</v>
      </c>
      <c r="CA78" s="22">
        <v>7</v>
      </c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</row>
    <row r="79" spans="1:93" x14ac:dyDescent="0.25">
      <c r="A79" s="37" t="str">
        <f t="shared" si="2"/>
        <v xml:space="preserve"> </v>
      </c>
      <c r="B79" s="33">
        <f t="shared" si="3"/>
        <v>68</v>
      </c>
      <c r="C79" s="16" t="s">
        <v>177</v>
      </c>
      <c r="D79" s="16" t="s">
        <v>178</v>
      </c>
      <c r="E79" s="28">
        <f>SUM(I79:CO79)</f>
        <v>17</v>
      </c>
      <c r="F79" s="29">
        <f>COUNTIF(I79:CO79,"=10")</f>
        <v>0</v>
      </c>
      <c r="G79" s="29">
        <f>COUNTIF(I79:CO79,"=9")</f>
        <v>0</v>
      </c>
      <c r="H79" s="29">
        <f>COUNTIF(I79:CO79,"=8")</f>
        <v>0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>
        <v>6</v>
      </c>
      <c r="W79" s="16"/>
      <c r="X79" s="16">
        <v>7</v>
      </c>
      <c r="Y79" s="16">
        <v>4</v>
      </c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4"/>
      <c r="BR79" s="24"/>
      <c r="BS79" s="24"/>
      <c r="BT79" s="24"/>
      <c r="BU79" s="24"/>
      <c r="BV79" s="24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</row>
    <row r="80" spans="1:93" x14ac:dyDescent="0.25">
      <c r="A80" s="37" t="str">
        <f t="shared" si="2"/>
        <v xml:space="preserve"> </v>
      </c>
      <c r="B80" s="33">
        <f t="shared" si="3"/>
        <v>68</v>
      </c>
      <c r="C80" s="16" t="s">
        <v>186</v>
      </c>
      <c r="D80" s="16" t="s">
        <v>187</v>
      </c>
      <c r="E80" s="28">
        <f>SUM(I80:CO80)</f>
        <v>17</v>
      </c>
      <c r="F80" s="29">
        <f>COUNTIF(I80:CO80,"=10")</f>
        <v>0</v>
      </c>
      <c r="G80" s="29">
        <f>COUNTIF(I80:CO80,"=9")</f>
        <v>0</v>
      </c>
      <c r="H80" s="29">
        <f>COUNTIF(I80:CO80,"=8")</f>
        <v>0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4"/>
      <c r="BR80" s="24"/>
      <c r="BS80" s="24"/>
      <c r="BT80" s="24"/>
      <c r="BU80" s="24"/>
      <c r="BV80" s="24"/>
      <c r="BW80" s="22"/>
      <c r="BX80" s="22"/>
      <c r="BY80" s="22">
        <v>3</v>
      </c>
      <c r="BZ80" s="22">
        <v>1</v>
      </c>
      <c r="CA80" s="22"/>
      <c r="CB80" s="22"/>
      <c r="CC80" s="22"/>
      <c r="CD80" s="22">
        <v>6</v>
      </c>
      <c r="CE80" s="22">
        <v>3</v>
      </c>
      <c r="CF80" s="22">
        <v>4</v>
      </c>
      <c r="CG80" s="22"/>
      <c r="CH80" s="22"/>
      <c r="CI80" s="22"/>
      <c r="CJ80" s="22"/>
      <c r="CK80" s="22"/>
      <c r="CL80" s="22"/>
      <c r="CM80" s="22"/>
      <c r="CN80" s="22"/>
      <c r="CO80" s="22"/>
    </row>
    <row r="81" spans="1:93" x14ac:dyDescent="0.25">
      <c r="A81" s="37" t="str">
        <f t="shared" si="2"/>
        <v xml:space="preserve"> </v>
      </c>
      <c r="B81" s="33">
        <f t="shared" si="3"/>
        <v>77</v>
      </c>
      <c r="C81" s="16" t="s">
        <v>97</v>
      </c>
      <c r="D81" s="16" t="s">
        <v>69</v>
      </c>
      <c r="E81" s="28">
        <f>SUM(I81:CO81)</f>
        <v>16</v>
      </c>
      <c r="F81" s="29">
        <f>COUNTIF(I81:CO81,"=10")</f>
        <v>0</v>
      </c>
      <c r="G81" s="29">
        <f>COUNTIF(I81:CO81,"=9")</f>
        <v>1</v>
      </c>
      <c r="H81" s="29">
        <f>COUNTIF(I81:CO81,"=8")</f>
        <v>0</v>
      </c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>
        <v>7</v>
      </c>
      <c r="AJ81" s="16"/>
      <c r="AK81" s="16">
        <v>9</v>
      </c>
      <c r="AL81" s="16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4"/>
      <c r="BR81" s="24"/>
      <c r="BS81" s="24"/>
      <c r="BT81" s="24"/>
      <c r="BU81" s="24"/>
      <c r="BV81" s="24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</row>
    <row r="82" spans="1:93" x14ac:dyDescent="0.25">
      <c r="A82" s="37" t="str">
        <f t="shared" si="2"/>
        <v xml:space="preserve"> </v>
      </c>
      <c r="B82" s="33">
        <f t="shared" si="3"/>
        <v>77</v>
      </c>
      <c r="C82" s="16" t="s">
        <v>414</v>
      </c>
      <c r="D82" s="16" t="s">
        <v>59</v>
      </c>
      <c r="E82" s="28">
        <f>SUM(I82:CO82)</f>
        <v>16</v>
      </c>
      <c r="F82" s="29">
        <f>COUNTIF(I82:CO82,"=10")</f>
        <v>0</v>
      </c>
      <c r="G82" s="29">
        <f>COUNTIF(I82:CO82,"=9")</f>
        <v>0</v>
      </c>
      <c r="H82" s="29">
        <f>COUNTIF(I82:CO82,"=8")</f>
        <v>1</v>
      </c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>
        <v>8</v>
      </c>
      <c r="AH82" s="16"/>
      <c r="AI82" s="16"/>
      <c r="AJ82" s="16">
        <v>3</v>
      </c>
      <c r="AK82" s="16"/>
      <c r="AL82" s="16">
        <v>1</v>
      </c>
      <c r="AM82" s="23">
        <v>3</v>
      </c>
      <c r="AN82" s="22"/>
      <c r="AO82" s="23">
        <v>1</v>
      </c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4"/>
      <c r="BR82" s="24"/>
      <c r="BS82" s="24"/>
      <c r="BT82" s="24"/>
      <c r="BU82" s="24"/>
      <c r="BV82" s="24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</row>
    <row r="83" spans="1:93" x14ac:dyDescent="0.25">
      <c r="A83" s="37" t="str">
        <f t="shared" si="2"/>
        <v xml:space="preserve"> </v>
      </c>
      <c r="B83" s="33">
        <f t="shared" si="3"/>
        <v>77</v>
      </c>
      <c r="C83" s="26" t="s">
        <v>85</v>
      </c>
      <c r="D83" s="26" t="s">
        <v>35</v>
      </c>
      <c r="E83" s="28">
        <f>SUM(I83:CO83)</f>
        <v>16</v>
      </c>
      <c r="F83" s="29">
        <f>COUNTIF(I83:CO83,"=10")</f>
        <v>0</v>
      </c>
      <c r="G83" s="29">
        <f>COUNTIF(I83:CO83,"=9")</f>
        <v>0</v>
      </c>
      <c r="H83" s="29">
        <f>COUNTIF(I83:CO83,"=8")</f>
        <v>1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4"/>
      <c r="BR83" s="24"/>
      <c r="BS83" s="24"/>
      <c r="BT83" s="24"/>
      <c r="BU83" s="24"/>
      <c r="BV83" s="24"/>
      <c r="BW83" s="22">
        <v>8</v>
      </c>
      <c r="BX83" s="22"/>
      <c r="BY83" s="22"/>
      <c r="BZ83" s="22">
        <v>3</v>
      </c>
      <c r="CA83" s="22">
        <v>2</v>
      </c>
      <c r="CB83" s="22">
        <v>3</v>
      </c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</row>
    <row r="84" spans="1:93" x14ac:dyDescent="0.25">
      <c r="A84" s="37" t="str">
        <f t="shared" si="2"/>
        <v xml:space="preserve"> </v>
      </c>
      <c r="B84" s="33">
        <f t="shared" si="3"/>
        <v>77</v>
      </c>
      <c r="C84" s="16" t="s">
        <v>380</v>
      </c>
      <c r="D84" s="16" t="s">
        <v>61</v>
      </c>
      <c r="E84" s="28">
        <f>SUM(I84:CO84)</f>
        <v>16</v>
      </c>
      <c r="F84" s="29">
        <f>COUNTIF(I84:CO84,"=10")</f>
        <v>0</v>
      </c>
      <c r="G84" s="29">
        <f>COUNTIF(I84:CO84,"=9")</f>
        <v>0</v>
      </c>
      <c r="H84" s="29">
        <f>COUNTIF(I84:CO84,"=8")</f>
        <v>0</v>
      </c>
      <c r="I84" s="16">
        <v>6</v>
      </c>
      <c r="J84" s="16"/>
      <c r="K84" s="16">
        <v>4</v>
      </c>
      <c r="L84" s="16"/>
      <c r="M84" s="16"/>
      <c r="N84" s="16"/>
      <c r="O84" s="16">
        <v>6</v>
      </c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4"/>
      <c r="BR84" s="24"/>
      <c r="BS84" s="24"/>
      <c r="BT84" s="24"/>
      <c r="BU84" s="24"/>
      <c r="BV84" s="24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</row>
    <row r="85" spans="1:93" x14ac:dyDescent="0.25">
      <c r="A85" s="37" t="str">
        <f t="shared" si="2"/>
        <v xml:space="preserve"> </v>
      </c>
      <c r="B85" s="33">
        <f t="shared" si="3"/>
        <v>81</v>
      </c>
      <c r="C85" s="16" t="s">
        <v>142</v>
      </c>
      <c r="D85" s="16" t="s">
        <v>107</v>
      </c>
      <c r="E85" s="28">
        <f>SUM(I85:CO85)</f>
        <v>15</v>
      </c>
      <c r="F85" s="29">
        <f>COUNTIF(I85:CO85,"=10")</f>
        <v>1</v>
      </c>
      <c r="G85" s="29">
        <f>COUNTIF(I85:CO85,"=9")</f>
        <v>0</v>
      </c>
      <c r="H85" s="29">
        <f>COUNTIF(I85:CO85,"=8")</f>
        <v>0</v>
      </c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>
        <v>5</v>
      </c>
      <c r="AF85" s="16"/>
      <c r="AG85" s="16"/>
      <c r="AH85" s="16"/>
      <c r="AI85" s="16"/>
      <c r="AJ85" s="16">
        <v>10</v>
      </c>
      <c r="AK85" s="16"/>
      <c r="AL85" s="16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4"/>
      <c r="BR85" s="24"/>
      <c r="BS85" s="24"/>
      <c r="BT85" s="24"/>
      <c r="BU85" s="24"/>
      <c r="BV85" s="24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</row>
    <row r="86" spans="1:93" x14ac:dyDescent="0.25">
      <c r="A86" s="37" t="str">
        <f t="shared" si="2"/>
        <v xml:space="preserve"> </v>
      </c>
      <c r="B86" s="33">
        <f t="shared" si="3"/>
        <v>81</v>
      </c>
      <c r="C86" s="16" t="s">
        <v>208</v>
      </c>
      <c r="D86" s="16" t="s">
        <v>209</v>
      </c>
      <c r="E86" s="28">
        <f>SUM(I86:CO86)</f>
        <v>15</v>
      </c>
      <c r="F86" s="29">
        <f>COUNTIF(I86:CO86,"=10")</f>
        <v>0</v>
      </c>
      <c r="G86" s="29">
        <f>COUNTIF(I86:CO86,"=9")</f>
        <v>1</v>
      </c>
      <c r="H86" s="29">
        <f>COUNTIF(I86:CO86,"=8")</f>
        <v>0</v>
      </c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23">
        <v>9</v>
      </c>
      <c r="AN86" s="22"/>
      <c r="AO86" s="22"/>
      <c r="AP86" s="23">
        <v>6</v>
      </c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4"/>
      <c r="BR86" s="24"/>
      <c r="BS86" s="24"/>
      <c r="BT86" s="24"/>
      <c r="BU86" s="24"/>
      <c r="BV86" s="24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</row>
    <row r="87" spans="1:93" x14ac:dyDescent="0.25">
      <c r="A87" s="37" t="str">
        <f t="shared" si="2"/>
        <v xml:space="preserve"> </v>
      </c>
      <c r="B87" s="33">
        <f t="shared" si="3"/>
        <v>81</v>
      </c>
      <c r="C87" s="16" t="s">
        <v>38</v>
      </c>
      <c r="D87" s="16" t="s">
        <v>39</v>
      </c>
      <c r="E87" s="28">
        <f>SUM(I87:CO87)</f>
        <v>15</v>
      </c>
      <c r="F87" s="29">
        <f>COUNTIF(I87:CO87,"=10")</f>
        <v>0</v>
      </c>
      <c r="G87" s="29">
        <f>COUNTIF(I87:CO87,"=9")</f>
        <v>0</v>
      </c>
      <c r="H87" s="29">
        <f>COUNTIF(I87:CO87,"=8")</f>
        <v>1</v>
      </c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3">
        <v>7</v>
      </c>
      <c r="BB87" s="22"/>
      <c r="BC87" s="22"/>
      <c r="BD87" s="22"/>
      <c r="BE87" s="22"/>
      <c r="BF87" s="22"/>
      <c r="BG87" s="23">
        <v>8</v>
      </c>
      <c r="BH87" s="23"/>
      <c r="BI87" s="23"/>
      <c r="BJ87" s="23"/>
      <c r="BK87" s="23"/>
      <c r="BL87" s="23"/>
      <c r="BM87" s="23"/>
      <c r="BN87" s="23"/>
      <c r="BO87" s="23"/>
      <c r="BP87" s="23"/>
      <c r="BQ87" s="25"/>
      <c r="BR87" s="25"/>
      <c r="BS87" s="25"/>
      <c r="BT87" s="25"/>
      <c r="BU87" s="25"/>
      <c r="BV87" s="25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</row>
    <row r="88" spans="1:93" x14ac:dyDescent="0.25">
      <c r="A88" s="37" t="str">
        <f t="shared" si="2"/>
        <v xml:space="preserve"> </v>
      </c>
      <c r="B88" s="33">
        <f t="shared" si="3"/>
        <v>81</v>
      </c>
      <c r="C88" s="16" t="s">
        <v>121</v>
      </c>
      <c r="D88" s="16" t="s">
        <v>122</v>
      </c>
      <c r="E88" s="28">
        <f>SUM(I88:CO88)</f>
        <v>15</v>
      </c>
      <c r="F88" s="29">
        <f>COUNTIF(I88:CO88,"=10")</f>
        <v>0</v>
      </c>
      <c r="G88" s="29">
        <f>COUNTIF(I88:CO88,"=9")</f>
        <v>0</v>
      </c>
      <c r="H88" s="29">
        <f>COUNTIF(I88:CO88,"=8")</f>
        <v>1</v>
      </c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>
        <v>1</v>
      </c>
      <c r="AE88" s="16">
        <v>6</v>
      </c>
      <c r="AF88" s="16"/>
      <c r="AG88" s="16"/>
      <c r="AH88" s="16">
        <v>8</v>
      </c>
      <c r="AI88" s="16"/>
      <c r="AJ88" s="16"/>
      <c r="AK88" s="16"/>
      <c r="AL88" s="16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4"/>
      <c r="BR88" s="24"/>
      <c r="BS88" s="24"/>
      <c r="BT88" s="24"/>
      <c r="BU88" s="24"/>
      <c r="BV88" s="24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</row>
    <row r="89" spans="1:93" x14ac:dyDescent="0.25">
      <c r="A89" s="37" t="str">
        <f t="shared" si="2"/>
        <v xml:space="preserve"> </v>
      </c>
      <c r="B89" s="33">
        <f t="shared" si="3"/>
        <v>81</v>
      </c>
      <c r="C89" s="16" t="s">
        <v>173</v>
      </c>
      <c r="D89" s="16" t="s">
        <v>47</v>
      </c>
      <c r="E89" s="28">
        <f>SUM(I89:CO89)</f>
        <v>15</v>
      </c>
      <c r="F89" s="29">
        <f>COUNTIF(I89:CO89,"=10")</f>
        <v>0</v>
      </c>
      <c r="G89" s="29">
        <f>COUNTIF(I89:CO89,"=9")</f>
        <v>0</v>
      </c>
      <c r="H89" s="29">
        <f>COUNTIF(I89:CO89,"=8")</f>
        <v>1</v>
      </c>
      <c r="I89" s="16"/>
      <c r="J89" s="16"/>
      <c r="K89" s="16"/>
      <c r="L89" s="16"/>
      <c r="M89" s="16"/>
      <c r="N89" s="16"/>
      <c r="O89" s="16"/>
      <c r="P89" s="16">
        <v>7</v>
      </c>
      <c r="Q89" s="16">
        <v>8</v>
      </c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4"/>
      <c r="BR89" s="24"/>
      <c r="BS89" s="24"/>
      <c r="BT89" s="24"/>
      <c r="BU89" s="24"/>
      <c r="BV89" s="24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</row>
    <row r="90" spans="1:93" x14ac:dyDescent="0.25">
      <c r="A90" s="37" t="str">
        <f t="shared" si="2"/>
        <v xml:space="preserve"> </v>
      </c>
      <c r="B90" s="33">
        <f t="shared" si="3"/>
        <v>81</v>
      </c>
      <c r="C90" s="22" t="s">
        <v>465</v>
      </c>
      <c r="D90" s="22" t="s">
        <v>466</v>
      </c>
      <c r="E90" s="28">
        <f>SUM(I90:CO90)</f>
        <v>15</v>
      </c>
      <c r="F90" s="29">
        <f>COUNTIF(I90:CO90,"=10")</f>
        <v>0</v>
      </c>
      <c r="G90" s="29">
        <f>COUNTIF(I90:CO90,"=9")</f>
        <v>0</v>
      </c>
      <c r="H90" s="29">
        <f>COUNTIF(I90:CO90,"=8")</f>
        <v>0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4"/>
      <c r="BR90" s="24"/>
      <c r="BS90" s="24"/>
      <c r="BT90" s="24"/>
      <c r="BU90" s="24"/>
      <c r="BV90" s="24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>
        <v>2</v>
      </c>
      <c r="CH90" s="22">
        <v>7</v>
      </c>
      <c r="CI90" s="22">
        <v>6</v>
      </c>
      <c r="CJ90" s="22"/>
      <c r="CK90" s="22"/>
      <c r="CL90" s="22"/>
      <c r="CM90" s="22"/>
      <c r="CN90" s="22"/>
      <c r="CO90" s="22"/>
    </row>
    <row r="91" spans="1:93" x14ac:dyDescent="0.25">
      <c r="A91" s="37" t="str">
        <f t="shared" si="2"/>
        <v xml:space="preserve"> </v>
      </c>
      <c r="B91" s="33">
        <f t="shared" si="3"/>
        <v>87</v>
      </c>
      <c r="C91" s="16" t="s">
        <v>328</v>
      </c>
      <c r="D91" s="16" t="s">
        <v>329</v>
      </c>
      <c r="E91" s="28">
        <f>SUM(I91:CO91)</f>
        <v>14</v>
      </c>
      <c r="F91" s="29">
        <f>COUNTIF(I91:CO91,"=10")</f>
        <v>0</v>
      </c>
      <c r="G91" s="29">
        <f>COUNTIF(I91:CO91,"=9")</f>
        <v>0</v>
      </c>
      <c r="H91" s="29">
        <f>COUNTIF(I91:CO91,"=8")</f>
        <v>1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22"/>
      <c r="AN91" s="22"/>
      <c r="AO91" s="22"/>
      <c r="AP91" s="22"/>
      <c r="AQ91" s="22"/>
      <c r="AR91" s="22"/>
      <c r="AS91" s="22"/>
      <c r="AT91" s="22"/>
      <c r="AU91" s="23">
        <v>4</v>
      </c>
      <c r="AV91" s="22"/>
      <c r="AW91" s="22"/>
      <c r="AX91" s="23">
        <v>2</v>
      </c>
      <c r="AY91" s="22"/>
      <c r="AZ91" s="22"/>
      <c r="BA91" s="22"/>
      <c r="BB91" s="23">
        <v>8</v>
      </c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4"/>
      <c r="BR91" s="24"/>
      <c r="BS91" s="24"/>
      <c r="BT91" s="24"/>
      <c r="BU91" s="24"/>
      <c r="BV91" s="24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</row>
    <row r="92" spans="1:93" x14ac:dyDescent="0.25">
      <c r="A92" s="37" t="str">
        <f t="shared" si="2"/>
        <v xml:space="preserve"> </v>
      </c>
      <c r="B92" s="33">
        <f t="shared" si="3"/>
        <v>87</v>
      </c>
      <c r="C92" s="16" t="s">
        <v>461</v>
      </c>
      <c r="D92" s="16" t="s">
        <v>467</v>
      </c>
      <c r="E92" s="28">
        <f>SUM(I92:CO92)</f>
        <v>14</v>
      </c>
      <c r="F92" s="29">
        <f>COUNTIF(I92:CO92,"=10")</f>
        <v>0</v>
      </c>
      <c r="G92" s="29">
        <f>COUNTIF(I92:CO92,"=9")</f>
        <v>0</v>
      </c>
      <c r="H92" s="29">
        <f>COUNTIF(I92:CO92,"=8")</f>
        <v>1</v>
      </c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4"/>
      <c r="BR92" s="24"/>
      <c r="BS92" s="24"/>
      <c r="BT92" s="24"/>
      <c r="BU92" s="24"/>
      <c r="BV92" s="24"/>
      <c r="BW92" s="22"/>
      <c r="BX92" s="22"/>
      <c r="BY92" s="22"/>
      <c r="BZ92" s="22"/>
      <c r="CA92" s="22"/>
      <c r="CB92" s="22"/>
      <c r="CC92" s="22">
        <v>8</v>
      </c>
      <c r="CD92" s="22"/>
      <c r="CE92" s="22"/>
      <c r="CF92" s="22"/>
      <c r="CG92" s="22"/>
      <c r="CH92" s="22">
        <v>6</v>
      </c>
      <c r="CI92" s="22"/>
      <c r="CJ92" s="22"/>
      <c r="CK92" s="22"/>
      <c r="CL92" s="22"/>
      <c r="CM92" s="22"/>
      <c r="CN92" s="22"/>
      <c r="CO92" s="22"/>
    </row>
    <row r="93" spans="1:93" x14ac:dyDescent="0.25">
      <c r="A93" s="37" t="str">
        <f t="shared" si="2"/>
        <v xml:space="preserve"> </v>
      </c>
      <c r="B93" s="33">
        <f t="shared" si="3"/>
        <v>87</v>
      </c>
      <c r="C93" s="16" t="s">
        <v>234</v>
      </c>
      <c r="D93" s="16" t="s">
        <v>235</v>
      </c>
      <c r="E93" s="28">
        <f>SUM(I93:CO93)</f>
        <v>14</v>
      </c>
      <c r="F93" s="29">
        <f>COUNTIF(I93:CO93,"=10")</f>
        <v>0</v>
      </c>
      <c r="G93" s="29">
        <f>COUNTIF(I93:CO93,"=9")</f>
        <v>0</v>
      </c>
      <c r="H93" s="29">
        <f>COUNTIF(I93:CO93,"=8")</f>
        <v>0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3">
        <v>2</v>
      </c>
      <c r="BE93" s="22"/>
      <c r="BF93" s="23">
        <v>2</v>
      </c>
      <c r="BG93" s="22"/>
      <c r="BH93" s="22"/>
      <c r="BI93" s="22">
        <v>4</v>
      </c>
      <c r="BJ93" s="22"/>
      <c r="BK93" s="22"/>
      <c r="BL93" s="22"/>
      <c r="BM93" s="22">
        <v>6</v>
      </c>
      <c r="BN93" s="22"/>
      <c r="BO93" s="22"/>
      <c r="BP93" s="22"/>
      <c r="BQ93" s="24"/>
      <c r="BR93" s="24"/>
      <c r="BS93" s="24"/>
      <c r="BT93" s="24"/>
      <c r="BU93" s="24"/>
      <c r="BV93" s="24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</row>
    <row r="94" spans="1:93" x14ac:dyDescent="0.25">
      <c r="A94" s="37" t="str">
        <f t="shared" si="2"/>
        <v xml:space="preserve"> </v>
      </c>
      <c r="B94" s="33">
        <f t="shared" si="3"/>
        <v>90</v>
      </c>
      <c r="C94" s="16" t="s">
        <v>48</v>
      </c>
      <c r="D94" s="16" t="s">
        <v>49</v>
      </c>
      <c r="E94" s="28">
        <f>SUM(I94:CO94)</f>
        <v>13</v>
      </c>
      <c r="F94" s="29">
        <f>COUNTIF(I94:CO94,"=10")</f>
        <v>1</v>
      </c>
      <c r="G94" s="29">
        <f>COUNTIF(I94:CO94,"=9")</f>
        <v>0</v>
      </c>
      <c r="H94" s="29">
        <f>COUNTIF(I94:CO94,"=8")</f>
        <v>0</v>
      </c>
      <c r="I94" s="16">
        <v>10</v>
      </c>
      <c r="J94" s="16">
        <v>3</v>
      </c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4"/>
      <c r="BR94" s="24"/>
      <c r="BS94" s="24"/>
      <c r="BT94" s="24"/>
      <c r="BU94" s="24"/>
      <c r="BV94" s="24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</row>
    <row r="95" spans="1:93" x14ac:dyDescent="0.25">
      <c r="A95" s="37" t="str">
        <f t="shared" si="2"/>
        <v xml:space="preserve"> </v>
      </c>
      <c r="B95" s="33">
        <f t="shared" si="3"/>
        <v>90</v>
      </c>
      <c r="C95" s="16" t="s">
        <v>72</v>
      </c>
      <c r="D95" s="16" t="s">
        <v>73</v>
      </c>
      <c r="E95" s="28">
        <f>SUM(I95:CO95)</f>
        <v>13</v>
      </c>
      <c r="F95" s="29">
        <f>COUNTIF(I95:CO95,"=10")</f>
        <v>1</v>
      </c>
      <c r="G95" s="29">
        <f>COUNTIF(I95:CO95,"=9")</f>
        <v>0</v>
      </c>
      <c r="H95" s="29">
        <f>COUNTIF(I95:CO95,"=8")</f>
        <v>0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>
        <v>10</v>
      </c>
      <c r="AH95" s="16"/>
      <c r="AI95" s="16"/>
      <c r="AJ95" s="16"/>
      <c r="AK95" s="16"/>
      <c r="AL95" s="16"/>
      <c r="AM95" s="22"/>
      <c r="AN95" s="22"/>
      <c r="AO95" s="22"/>
      <c r="AP95" s="22"/>
      <c r="AQ95" s="23">
        <v>3</v>
      </c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4"/>
      <c r="BR95" s="24"/>
      <c r="BS95" s="24"/>
      <c r="BT95" s="24"/>
      <c r="BU95" s="24"/>
      <c r="BV95" s="24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</row>
    <row r="96" spans="1:93" x14ac:dyDescent="0.25">
      <c r="A96" s="37" t="str">
        <f t="shared" si="2"/>
        <v xml:space="preserve"> </v>
      </c>
      <c r="B96" s="33">
        <f t="shared" si="3"/>
        <v>90</v>
      </c>
      <c r="C96" s="16" t="s">
        <v>215</v>
      </c>
      <c r="D96" s="16" t="s">
        <v>216</v>
      </c>
      <c r="E96" s="28">
        <f>SUM(I96:CO96)</f>
        <v>13</v>
      </c>
      <c r="F96" s="29">
        <f>COUNTIF(I96:CO96,"=10")</f>
        <v>0</v>
      </c>
      <c r="G96" s="29">
        <f>COUNTIF(I96:CO96,"=9")</f>
        <v>0</v>
      </c>
      <c r="H96" s="29">
        <f>COUNTIF(I96:CO96,"=8")</f>
        <v>1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22"/>
      <c r="AN96" s="22"/>
      <c r="AO96" s="22"/>
      <c r="AP96" s="22"/>
      <c r="AQ96" s="22"/>
      <c r="AR96" s="22"/>
      <c r="AS96" s="22"/>
      <c r="AT96" s="22"/>
      <c r="AU96" s="22"/>
      <c r="AV96" s="23">
        <v>5</v>
      </c>
      <c r="AW96" s="22"/>
      <c r="AX96" s="22"/>
      <c r="AY96" s="22"/>
      <c r="AZ96" s="22"/>
      <c r="BA96" s="23">
        <v>8</v>
      </c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4"/>
      <c r="BR96" s="24"/>
      <c r="BS96" s="24"/>
      <c r="BT96" s="24"/>
      <c r="BU96" s="24"/>
      <c r="BV96" s="24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</row>
    <row r="97" spans="1:93" x14ac:dyDescent="0.25">
      <c r="A97" s="37" t="str">
        <f t="shared" si="2"/>
        <v xml:space="preserve"> </v>
      </c>
      <c r="B97" s="33">
        <f t="shared" si="3"/>
        <v>90</v>
      </c>
      <c r="C97" s="16" t="s">
        <v>269</v>
      </c>
      <c r="D97" s="16" t="s">
        <v>270</v>
      </c>
      <c r="E97" s="28">
        <f>SUM(I97:CO97)</f>
        <v>13</v>
      </c>
      <c r="F97" s="29">
        <f>COUNTIF(I97:CO97,"=10")</f>
        <v>0</v>
      </c>
      <c r="G97" s="29">
        <f>COUNTIF(I97:CO97,"=9")</f>
        <v>0</v>
      </c>
      <c r="H97" s="29">
        <f>COUNTIF(I97:CO97,"=8")</f>
        <v>1</v>
      </c>
      <c r="I97" s="16"/>
      <c r="J97" s="16"/>
      <c r="K97" s="16"/>
      <c r="L97" s="16"/>
      <c r="M97" s="16">
        <v>5</v>
      </c>
      <c r="N97" s="16"/>
      <c r="O97" s="16"/>
      <c r="P97" s="16">
        <v>8</v>
      </c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4"/>
      <c r="BR97" s="24"/>
      <c r="BS97" s="24"/>
      <c r="BT97" s="24"/>
      <c r="BU97" s="24"/>
      <c r="BV97" s="24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</row>
    <row r="98" spans="1:93" x14ac:dyDescent="0.25">
      <c r="A98" s="37" t="str">
        <f t="shared" si="2"/>
        <v xml:space="preserve"> </v>
      </c>
      <c r="B98" s="33">
        <f t="shared" si="3"/>
        <v>90</v>
      </c>
      <c r="C98" s="16" t="s">
        <v>420</v>
      </c>
      <c r="D98" s="16" t="s">
        <v>334</v>
      </c>
      <c r="E98" s="28">
        <f>SUM(I98:CO98)</f>
        <v>13</v>
      </c>
      <c r="F98" s="29">
        <f>COUNTIF(I98:CO98,"=10")</f>
        <v>0</v>
      </c>
      <c r="G98" s="29">
        <f>COUNTIF(I98:CO98,"=9")</f>
        <v>0</v>
      </c>
      <c r="H98" s="29">
        <f>COUNTIF(I98:CO98,"=8")</f>
        <v>1</v>
      </c>
      <c r="I98" s="16">
        <v>5</v>
      </c>
      <c r="J98" s="16"/>
      <c r="K98" s="16">
        <v>8</v>
      </c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4"/>
      <c r="BR98" s="24"/>
      <c r="BS98" s="24"/>
      <c r="BT98" s="24"/>
      <c r="BU98" s="24"/>
      <c r="BV98" s="24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</row>
    <row r="99" spans="1:93" x14ac:dyDescent="0.25">
      <c r="A99" s="37" t="str">
        <f t="shared" si="2"/>
        <v xml:space="preserve"> </v>
      </c>
      <c r="B99" s="33">
        <f t="shared" si="3"/>
        <v>90</v>
      </c>
      <c r="C99" s="16" t="s">
        <v>169</v>
      </c>
      <c r="D99" s="16" t="s">
        <v>170</v>
      </c>
      <c r="E99" s="28">
        <f>SUM(I99:CO99)</f>
        <v>13</v>
      </c>
      <c r="F99" s="29">
        <f>COUNTIF(I99:CO99,"=10")</f>
        <v>0</v>
      </c>
      <c r="G99" s="29">
        <f>COUNTIF(I99:CO99,"=9")</f>
        <v>0</v>
      </c>
      <c r="H99" s="29">
        <f>COUNTIF(I99:CO99,"=8")</f>
        <v>0</v>
      </c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23">
        <v>6</v>
      </c>
      <c r="AN99" s="22"/>
      <c r="AO99" s="23">
        <v>7</v>
      </c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4"/>
      <c r="BR99" s="24"/>
      <c r="BS99" s="24"/>
      <c r="BT99" s="24"/>
      <c r="BU99" s="24"/>
      <c r="BV99" s="24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</row>
    <row r="100" spans="1:93" x14ac:dyDescent="0.25">
      <c r="A100" s="37" t="str">
        <f t="shared" si="2"/>
        <v xml:space="preserve"> </v>
      </c>
      <c r="B100" s="33">
        <f t="shared" si="3"/>
        <v>96</v>
      </c>
      <c r="C100" s="16" t="s">
        <v>197</v>
      </c>
      <c r="D100" s="16" t="s">
        <v>198</v>
      </c>
      <c r="E100" s="28">
        <f>SUM(I100:CO100)</f>
        <v>12</v>
      </c>
      <c r="F100" s="29">
        <f>COUNTIF(I100:CO100,"=10")</f>
        <v>0</v>
      </c>
      <c r="G100" s="29">
        <f>COUNTIF(I100:CO100,"=9")</f>
        <v>0</v>
      </c>
      <c r="H100" s="29">
        <f>COUNTIF(I100:CO100,"=8")</f>
        <v>0</v>
      </c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23">
        <v>1</v>
      </c>
      <c r="AN100" s="23">
        <v>7</v>
      </c>
      <c r="AO100" s="22"/>
      <c r="AP100" s="23">
        <v>3</v>
      </c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3">
        <v>1</v>
      </c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4"/>
      <c r="BR100" s="24"/>
      <c r="BS100" s="24"/>
      <c r="BT100" s="24"/>
      <c r="BU100" s="24"/>
      <c r="BV100" s="24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</row>
    <row r="101" spans="1:93" x14ac:dyDescent="0.25">
      <c r="A101" s="37" t="str">
        <f t="shared" si="2"/>
        <v xml:space="preserve"> </v>
      </c>
      <c r="B101" s="33">
        <f t="shared" si="3"/>
        <v>96</v>
      </c>
      <c r="C101" s="16" t="s">
        <v>351</v>
      </c>
      <c r="D101" s="16" t="s">
        <v>352</v>
      </c>
      <c r="E101" s="28">
        <f>SUM(I101:CO101)</f>
        <v>12</v>
      </c>
      <c r="F101" s="29">
        <f>COUNTIF(I101:CO101,"=10")</f>
        <v>0</v>
      </c>
      <c r="G101" s="29">
        <f>COUNTIF(I101:CO101,"=9")</f>
        <v>0</v>
      </c>
      <c r="H101" s="29">
        <f>COUNTIF(I101:CO101,"=8")</f>
        <v>0</v>
      </c>
      <c r="I101" s="16"/>
      <c r="J101" s="16"/>
      <c r="K101" s="16"/>
      <c r="L101" s="16"/>
      <c r="M101" s="16"/>
      <c r="N101" s="16"/>
      <c r="O101" s="16">
        <v>7</v>
      </c>
      <c r="P101" s="16"/>
      <c r="Q101" s="16">
        <v>4</v>
      </c>
      <c r="R101" s="16"/>
      <c r="S101" s="16"/>
      <c r="T101" s="16"/>
      <c r="U101" s="16">
        <v>1</v>
      </c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4"/>
      <c r="BR101" s="24"/>
      <c r="BS101" s="24"/>
      <c r="BT101" s="24"/>
      <c r="BU101" s="24"/>
      <c r="BV101" s="24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</row>
    <row r="102" spans="1:93" x14ac:dyDescent="0.25">
      <c r="A102" s="37" t="str">
        <f t="shared" si="2"/>
        <v xml:space="preserve"> </v>
      </c>
      <c r="B102" s="33">
        <f t="shared" si="3"/>
        <v>96</v>
      </c>
      <c r="C102" s="16" t="s">
        <v>361</v>
      </c>
      <c r="D102" s="16" t="s">
        <v>362</v>
      </c>
      <c r="E102" s="28">
        <f>SUM(I102:CO102)</f>
        <v>12</v>
      </c>
      <c r="F102" s="29">
        <f>COUNTIF(I102:CO102,"=10")</f>
        <v>0</v>
      </c>
      <c r="G102" s="29">
        <f>COUNTIF(I102:CO102,"=9")</f>
        <v>0</v>
      </c>
      <c r="H102" s="29">
        <f>COUNTIF(I102:CO102,"=8")</f>
        <v>0</v>
      </c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22"/>
      <c r="AN102" s="22"/>
      <c r="AO102" s="22"/>
      <c r="AP102" s="22"/>
      <c r="AQ102" s="22"/>
      <c r="AR102" s="23">
        <v>2</v>
      </c>
      <c r="AS102" s="23">
        <v>7</v>
      </c>
      <c r="AT102" s="22"/>
      <c r="AU102" s="23">
        <v>3</v>
      </c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4"/>
      <c r="BR102" s="24"/>
      <c r="BS102" s="24"/>
      <c r="BT102" s="24"/>
      <c r="BU102" s="24"/>
      <c r="BV102" s="24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</row>
    <row r="103" spans="1:93" x14ac:dyDescent="0.25">
      <c r="A103" s="37" t="str">
        <f t="shared" si="2"/>
        <v xml:space="preserve"> </v>
      </c>
      <c r="B103" s="33">
        <f t="shared" si="3"/>
        <v>96</v>
      </c>
      <c r="C103" s="16" t="s">
        <v>127</v>
      </c>
      <c r="D103" s="16" t="s">
        <v>128</v>
      </c>
      <c r="E103" s="28">
        <f>SUM(I103:CO103)</f>
        <v>12</v>
      </c>
      <c r="F103" s="29">
        <f>COUNTIF(I103:CO103,"=10")</f>
        <v>0</v>
      </c>
      <c r="G103" s="29">
        <f>COUNTIF(I103:CO103,"=9")</f>
        <v>0</v>
      </c>
      <c r="H103" s="29">
        <f>COUNTIF(I103:CO103,"=8")</f>
        <v>0</v>
      </c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4"/>
      <c r="BR103" s="24"/>
      <c r="BS103" s="24"/>
      <c r="BT103" s="24"/>
      <c r="BU103" s="24"/>
      <c r="BV103" s="24"/>
      <c r="BW103" s="22"/>
      <c r="BX103" s="22"/>
      <c r="BY103" s="22"/>
      <c r="BZ103" s="22"/>
      <c r="CA103" s="22">
        <v>5</v>
      </c>
      <c r="CB103" s="22">
        <v>7</v>
      </c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</row>
    <row r="104" spans="1:93" x14ac:dyDescent="0.25">
      <c r="A104" s="37" t="str">
        <f t="shared" si="2"/>
        <v xml:space="preserve"> </v>
      </c>
      <c r="B104" s="33">
        <f t="shared" si="3"/>
        <v>96</v>
      </c>
      <c r="C104" s="16" t="s">
        <v>459</v>
      </c>
      <c r="D104" s="16" t="s">
        <v>460</v>
      </c>
      <c r="E104" s="28">
        <f>SUM(I104:CO104)</f>
        <v>12</v>
      </c>
      <c r="F104" s="29">
        <f>COUNTIF(I104:CO104,"=10")</f>
        <v>0</v>
      </c>
      <c r="G104" s="29">
        <f>COUNTIF(I104:CO104,"=9")</f>
        <v>0</v>
      </c>
      <c r="H104" s="29">
        <f>COUNTIF(I104:CO104,"=8")</f>
        <v>0</v>
      </c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4"/>
      <c r="BR104" s="24"/>
      <c r="BS104" s="24"/>
      <c r="BT104" s="24"/>
      <c r="BU104" s="24"/>
      <c r="BV104" s="24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>
        <v>1</v>
      </c>
      <c r="CG104" s="22"/>
      <c r="CH104" s="22">
        <v>3</v>
      </c>
      <c r="CI104" s="22">
        <v>5</v>
      </c>
      <c r="CJ104" s="22">
        <v>3</v>
      </c>
      <c r="CK104" s="22"/>
      <c r="CL104" s="22"/>
      <c r="CM104" s="22"/>
      <c r="CN104" s="22"/>
      <c r="CO104" s="22"/>
    </row>
    <row r="105" spans="1:93" x14ac:dyDescent="0.25">
      <c r="A105" s="37" t="str">
        <f t="shared" si="2"/>
        <v xml:space="preserve"> </v>
      </c>
      <c r="B105" s="33">
        <f t="shared" si="3"/>
        <v>101</v>
      </c>
      <c r="C105" s="16" t="s">
        <v>68</v>
      </c>
      <c r="D105" s="16" t="s">
        <v>69</v>
      </c>
      <c r="E105" s="28">
        <f>SUM(I105:CO105)</f>
        <v>11</v>
      </c>
      <c r="F105" s="29">
        <f>COUNTIF(I105:CO105,"=10")</f>
        <v>1</v>
      </c>
      <c r="G105" s="29">
        <f>COUNTIF(I105:CO105,"=9")</f>
        <v>0</v>
      </c>
      <c r="H105" s="29">
        <f>COUNTIF(I105:CO105,"=8")</f>
        <v>0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3">
        <v>1</v>
      </c>
      <c r="AY105" s="22"/>
      <c r="AZ105" s="22"/>
      <c r="BA105" s="23">
        <v>10</v>
      </c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4"/>
      <c r="BR105" s="24"/>
      <c r="BS105" s="24"/>
      <c r="BT105" s="24"/>
      <c r="BU105" s="24"/>
      <c r="BV105" s="24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</row>
    <row r="106" spans="1:93" x14ac:dyDescent="0.25">
      <c r="A106" s="37" t="str">
        <f t="shared" si="2"/>
        <v xml:space="preserve"> </v>
      </c>
      <c r="B106" s="33">
        <f t="shared" si="3"/>
        <v>101</v>
      </c>
      <c r="C106" s="16" t="s">
        <v>108</v>
      </c>
      <c r="D106" s="16" t="s">
        <v>89</v>
      </c>
      <c r="E106" s="28">
        <f>SUM(I106:CO106)</f>
        <v>11</v>
      </c>
      <c r="F106" s="29">
        <f>COUNTIF(I106:CO106,"=10")</f>
        <v>1</v>
      </c>
      <c r="G106" s="29">
        <f>COUNTIF(I106:CO106,"=9")</f>
        <v>0</v>
      </c>
      <c r="H106" s="29">
        <f>COUNTIF(I106:CO106,"=8")</f>
        <v>0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22"/>
      <c r="AN106" s="22"/>
      <c r="AO106" s="22"/>
      <c r="AP106" s="22"/>
      <c r="AQ106" s="22"/>
      <c r="AR106" s="22"/>
      <c r="AS106" s="22"/>
      <c r="AT106" s="23">
        <v>10</v>
      </c>
      <c r="AU106" s="22"/>
      <c r="AV106" s="22"/>
      <c r="AW106" s="23">
        <v>1</v>
      </c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4"/>
      <c r="BR106" s="24"/>
      <c r="BS106" s="24"/>
      <c r="BT106" s="24"/>
      <c r="BU106" s="24"/>
      <c r="BV106" s="24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</row>
    <row r="107" spans="1:93" x14ac:dyDescent="0.25">
      <c r="A107" s="37" t="str">
        <f t="shared" si="2"/>
        <v xml:space="preserve"> </v>
      </c>
      <c r="B107" s="33">
        <f t="shared" si="3"/>
        <v>101</v>
      </c>
      <c r="C107" s="16" t="s">
        <v>251</v>
      </c>
      <c r="D107" s="16" t="s">
        <v>252</v>
      </c>
      <c r="E107" s="28">
        <f>SUM(I107:CO107)</f>
        <v>11</v>
      </c>
      <c r="F107" s="29">
        <f>COUNTIF(I107:CO107,"=10")</f>
        <v>0</v>
      </c>
      <c r="G107" s="29">
        <f>COUNTIF(I107:CO107,"=9")</f>
        <v>1</v>
      </c>
      <c r="H107" s="29">
        <f>COUNTIF(I107:CO107,"=8")</f>
        <v>0</v>
      </c>
      <c r="I107" s="16"/>
      <c r="J107" s="16"/>
      <c r="K107" s="16"/>
      <c r="L107" s="16"/>
      <c r="M107" s="16"/>
      <c r="N107" s="16"/>
      <c r="O107" s="16">
        <v>2</v>
      </c>
      <c r="P107" s="16">
        <v>9</v>
      </c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4"/>
      <c r="BR107" s="24"/>
      <c r="BS107" s="24"/>
      <c r="BT107" s="24"/>
      <c r="BU107" s="24"/>
      <c r="BV107" s="24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</row>
    <row r="108" spans="1:93" x14ac:dyDescent="0.25">
      <c r="A108" s="37" t="str">
        <f t="shared" si="2"/>
        <v xml:space="preserve"> </v>
      </c>
      <c r="B108" s="33">
        <f t="shared" si="3"/>
        <v>101</v>
      </c>
      <c r="C108" s="16" t="s">
        <v>360</v>
      </c>
      <c r="D108" s="16" t="s">
        <v>47</v>
      </c>
      <c r="E108" s="28">
        <f>SUM(I108:CO108)</f>
        <v>11</v>
      </c>
      <c r="F108" s="29">
        <f>COUNTIF(I108:CO108,"=10")</f>
        <v>0</v>
      </c>
      <c r="G108" s="29">
        <f>COUNTIF(I108:CO108,"=9")</f>
        <v>1</v>
      </c>
      <c r="H108" s="29">
        <f>COUNTIF(I108:CO108,"=8")</f>
        <v>0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22"/>
      <c r="AN108" s="22"/>
      <c r="AO108" s="22"/>
      <c r="AP108" s="22"/>
      <c r="AQ108" s="22"/>
      <c r="AR108" s="22"/>
      <c r="AS108" s="22"/>
      <c r="AT108" s="23">
        <v>2</v>
      </c>
      <c r="AU108" s="22"/>
      <c r="AV108" s="23">
        <v>9</v>
      </c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4"/>
      <c r="BR108" s="24"/>
      <c r="BS108" s="24"/>
      <c r="BT108" s="24"/>
      <c r="BU108" s="24"/>
      <c r="BV108" s="24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</row>
    <row r="109" spans="1:93" x14ac:dyDescent="0.25">
      <c r="A109" s="37" t="str">
        <f t="shared" si="2"/>
        <v xml:space="preserve"> </v>
      </c>
      <c r="B109" s="33">
        <f t="shared" si="3"/>
        <v>101</v>
      </c>
      <c r="C109" s="16" t="s">
        <v>470</v>
      </c>
      <c r="D109" s="16" t="s">
        <v>229</v>
      </c>
      <c r="E109" s="28">
        <f>SUM(I109:CO109)</f>
        <v>11</v>
      </c>
      <c r="F109" s="29">
        <f>COUNTIF(I109:CO109,"=10")</f>
        <v>0</v>
      </c>
      <c r="G109" s="29">
        <f>COUNTIF(I109:CO109,"=9")</f>
        <v>1</v>
      </c>
      <c r="H109" s="29">
        <f>COUNTIF(I109:CO109,"=8")</f>
        <v>0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4"/>
      <c r="BR109" s="24"/>
      <c r="BS109" s="24"/>
      <c r="BT109" s="24"/>
      <c r="BU109" s="24"/>
      <c r="BV109" s="24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>
        <v>9</v>
      </c>
      <c r="CJ109" s="22">
        <v>2</v>
      </c>
      <c r="CK109" s="22"/>
      <c r="CL109" s="22"/>
      <c r="CM109" s="22"/>
      <c r="CN109" s="22"/>
      <c r="CO109" s="22"/>
    </row>
    <row r="110" spans="1:93" x14ac:dyDescent="0.25">
      <c r="A110" s="37" t="str">
        <f t="shared" si="2"/>
        <v xml:space="preserve"> </v>
      </c>
      <c r="B110" s="33">
        <f t="shared" si="3"/>
        <v>101</v>
      </c>
      <c r="C110" s="26" t="s">
        <v>34</v>
      </c>
      <c r="D110" s="26" t="s">
        <v>35</v>
      </c>
      <c r="E110" s="28">
        <f>SUM(I110:CO110)</f>
        <v>11</v>
      </c>
      <c r="F110" s="29">
        <f>COUNTIF(I110:CO110,"=10")</f>
        <v>0</v>
      </c>
      <c r="G110" s="29">
        <f>COUNTIF(I110:CO110,"=9")</f>
        <v>0</v>
      </c>
      <c r="H110" s="29">
        <f>COUNTIF(I110:CO110,"=8")</f>
        <v>0</v>
      </c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4">
        <v>2</v>
      </c>
      <c r="BR110" s="24"/>
      <c r="BS110" s="24"/>
      <c r="BT110" s="24">
        <v>3</v>
      </c>
      <c r="BU110" s="24"/>
      <c r="BV110" s="24">
        <v>3</v>
      </c>
      <c r="BW110" s="22"/>
      <c r="BX110" s="22">
        <v>3</v>
      </c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</row>
    <row r="111" spans="1:93" x14ac:dyDescent="0.25">
      <c r="A111" s="37" t="str">
        <f t="shared" si="2"/>
        <v xml:space="preserve"> </v>
      </c>
      <c r="B111" s="33">
        <f t="shared" si="3"/>
        <v>101</v>
      </c>
      <c r="C111" s="26" t="s">
        <v>166</v>
      </c>
      <c r="D111" s="26" t="s">
        <v>167</v>
      </c>
      <c r="E111" s="28">
        <f>SUM(I111:CO111)</f>
        <v>11</v>
      </c>
      <c r="F111" s="29">
        <f>COUNTIF(I111:CO111,"=10")</f>
        <v>0</v>
      </c>
      <c r="G111" s="29">
        <f>COUNTIF(I111:CO111,"=9")</f>
        <v>0</v>
      </c>
      <c r="H111" s="29">
        <f>COUNTIF(I111:CO111,"=8")</f>
        <v>0</v>
      </c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>
        <v>3</v>
      </c>
      <c r="BL111" s="22"/>
      <c r="BM111" s="22"/>
      <c r="BN111" s="22"/>
      <c r="BO111" s="22"/>
      <c r="BP111" s="22"/>
      <c r="BQ111" s="24"/>
      <c r="BR111" s="24">
        <v>4</v>
      </c>
      <c r="BS111" s="24">
        <v>4</v>
      </c>
      <c r="BT111" s="24"/>
      <c r="BU111" s="24"/>
      <c r="BV111" s="24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</row>
    <row r="112" spans="1:93" x14ac:dyDescent="0.25">
      <c r="A112" s="37" t="str">
        <f t="shared" si="2"/>
        <v xml:space="preserve"> </v>
      </c>
      <c r="B112" s="33">
        <f t="shared" si="3"/>
        <v>101</v>
      </c>
      <c r="C112" s="16" t="s">
        <v>199</v>
      </c>
      <c r="D112" s="16" t="s">
        <v>200</v>
      </c>
      <c r="E112" s="28">
        <f>SUM(I112:CO112)</f>
        <v>11</v>
      </c>
      <c r="F112" s="29">
        <f>COUNTIF(I112:CO112,"=10")</f>
        <v>0</v>
      </c>
      <c r="G112" s="29">
        <f>COUNTIF(I112:CO112,"=9")</f>
        <v>0</v>
      </c>
      <c r="H112" s="29">
        <f>COUNTIF(I112:CO112,"=8")</f>
        <v>0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>
        <v>5</v>
      </c>
      <c r="AG112" s="16"/>
      <c r="AH112" s="16"/>
      <c r="AI112" s="16"/>
      <c r="AJ112" s="16"/>
      <c r="AK112" s="16">
        <v>6</v>
      </c>
      <c r="AL112" s="16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4"/>
      <c r="BR112" s="24"/>
      <c r="BS112" s="24"/>
      <c r="BT112" s="24"/>
      <c r="BU112" s="24"/>
      <c r="BV112" s="24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</row>
    <row r="113" spans="1:93" x14ac:dyDescent="0.25">
      <c r="A113" s="37" t="str">
        <f t="shared" si="2"/>
        <v xml:space="preserve"> </v>
      </c>
      <c r="B113" s="33">
        <f t="shared" si="3"/>
        <v>101</v>
      </c>
      <c r="C113" s="26" t="s">
        <v>286</v>
      </c>
      <c r="D113" s="26" t="s">
        <v>287</v>
      </c>
      <c r="E113" s="28">
        <f>SUM(I113:CO113)</f>
        <v>11</v>
      </c>
      <c r="F113" s="29">
        <f>COUNTIF(I113:CO113,"=10")</f>
        <v>0</v>
      </c>
      <c r="G113" s="29">
        <f>COUNTIF(I113:CO113,"=9")</f>
        <v>0</v>
      </c>
      <c r="H113" s="29">
        <f>COUNTIF(I113:CO113,"=8")</f>
        <v>0</v>
      </c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4"/>
      <c r="BR113" s="24"/>
      <c r="BS113" s="24"/>
      <c r="BT113" s="24">
        <v>2</v>
      </c>
      <c r="BU113" s="24"/>
      <c r="BV113" s="24">
        <v>5</v>
      </c>
      <c r="BW113" s="22">
        <v>4</v>
      </c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</row>
    <row r="114" spans="1:93" x14ac:dyDescent="0.25">
      <c r="A114" s="37" t="str">
        <f t="shared" si="2"/>
        <v xml:space="preserve"> </v>
      </c>
      <c r="B114" s="33">
        <f t="shared" si="3"/>
        <v>101</v>
      </c>
      <c r="C114" s="16" t="s">
        <v>294</v>
      </c>
      <c r="D114" s="16" t="s">
        <v>19</v>
      </c>
      <c r="E114" s="28">
        <f>SUM(I114:CO114)</f>
        <v>11</v>
      </c>
      <c r="F114" s="29">
        <f>COUNTIF(I114:CO114,"=10")</f>
        <v>0</v>
      </c>
      <c r="G114" s="29">
        <f>COUNTIF(I114:CO114,"=9")</f>
        <v>0</v>
      </c>
      <c r="H114" s="29">
        <f>COUNTIF(I114:CO114,"=8")</f>
        <v>0</v>
      </c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>
        <v>7</v>
      </c>
      <c r="U114" s="16"/>
      <c r="V114" s="16"/>
      <c r="W114" s="16">
        <v>4</v>
      </c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4"/>
      <c r="BR114" s="24"/>
      <c r="BS114" s="24"/>
      <c r="BT114" s="24"/>
      <c r="BU114" s="24"/>
      <c r="BV114" s="24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</row>
    <row r="115" spans="1:93" x14ac:dyDescent="0.25">
      <c r="A115" s="37" t="str">
        <f t="shared" si="2"/>
        <v xml:space="preserve"> </v>
      </c>
      <c r="B115" s="33">
        <f t="shared" si="3"/>
        <v>101</v>
      </c>
      <c r="C115" s="16" t="s">
        <v>395</v>
      </c>
      <c r="D115" s="16" t="s">
        <v>69</v>
      </c>
      <c r="E115" s="28">
        <f>SUM(I115:CO115)</f>
        <v>11</v>
      </c>
      <c r="F115" s="29">
        <f>COUNTIF(I115:CO115,"=10")</f>
        <v>0</v>
      </c>
      <c r="G115" s="29">
        <f>COUNTIF(I115:CO115,"=9")</f>
        <v>0</v>
      </c>
      <c r="H115" s="29">
        <f>COUNTIF(I115:CO115,"=8")</f>
        <v>0</v>
      </c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>
        <v>5</v>
      </c>
      <c r="AC115" s="16">
        <v>6</v>
      </c>
      <c r="AD115" s="16"/>
      <c r="AE115" s="16"/>
      <c r="AF115" s="16"/>
      <c r="AG115" s="16"/>
      <c r="AH115" s="16"/>
      <c r="AI115" s="16"/>
      <c r="AJ115" s="16"/>
      <c r="AK115" s="16"/>
      <c r="AL115" s="16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4"/>
      <c r="BR115" s="24"/>
      <c r="BS115" s="24"/>
      <c r="BT115" s="24"/>
      <c r="BU115" s="24"/>
      <c r="BV115" s="24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</row>
    <row r="116" spans="1:93" x14ac:dyDescent="0.25">
      <c r="A116" s="37" t="str">
        <f t="shared" si="2"/>
        <v xml:space="preserve"> </v>
      </c>
      <c r="B116" s="33">
        <f t="shared" si="3"/>
        <v>101</v>
      </c>
      <c r="C116" s="16" t="s">
        <v>429</v>
      </c>
      <c r="D116" s="16" t="s">
        <v>430</v>
      </c>
      <c r="E116" s="28">
        <f>SUM(I116:CO116)</f>
        <v>11</v>
      </c>
      <c r="F116" s="29">
        <f>COUNTIF(I116:CO116,"=10")</f>
        <v>0</v>
      </c>
      <c r="G116" s="29">
        <f>COUNTIF(I116:CO116,"=9")</f>
        <v>0</v>
      </c>
      <c r="H116" s="29">
        <f>COUNTIF(I116:CO116,"=8")</f>
        <v>0</v>
      </c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3">
        <v>6</v>
      </c>
      <c r="AX116" s="22"/>
      <c r="AY116" s="23">
        <v>2</v>
      </c>
      <c r="AZ116" s="22"/>
      <c r="BA116" s="22"/>
      <c r="BB116" s="22"/>
      <c r="BC116" s="22"/>
      <c r="BD116" s="22"/>
      <c r="BE116" s="23">
        <v>3</v>
      </c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4"/>
      <c r="BR116" s="24"/>
      <c r="BS116" s="24"/>
      <c r="BT116" s="24"/>
      <c r="BU116" s="24"/>
      <c r="BV116" s="24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</row>
    <row r="117" spans="1:93" x14ac:dyDescent="0.25">
      <c r="A117" s="37" t="str">
        <f t="shared" si="2"/>
        <v xml:space="preserve"> </v>
      </c>
      <c r="B117" s="33">
        <f t="shared" si="3"/>
        <v>101</v>
      </c>
      <c r="C117" s="16" t="s">
        <v>455</v>
      </c>
      <c r="D117" s="16" t="s">
        <v>78</v>
      </c>
      <c r="E117" s="28">
        <f>SUM(I117:CO117)</f>
        <v>11</v>
      </c>
      <c r="F117" s="29">
        <f>COUNTIF(I117:CO117,"=10")</f>
        <v>0</v>
      </c>
      <c r="G117" s="29">
        <f>COUNTIF(I117:CO117,"=9")</f>
        <v>0</v>
      </c>
      <c r="H117" s="29">
        <f>COUNTIF(I117:CO117,"=8")</f>
        <v>0</v>
      </c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4"/>
      <c r="BR117" s="24"/>
      <c r="BS117" s="24"/>
      <c r="BT117" s="24"/>
      <c r="BU117" s="24"/>
      <c r="BV117" s="24"/>
      <c r="BW117" s="22"/>
      <c r="BX117" s="22"/>
      <c r="BY117" s="22"/>
      <c r="BZ117" s="22"/>
      <c r="CA117" s="22"/>
      <c r="CB117" s="22"/>
      <c r="CC117" s="22"/>
      <c r="CD117" s="22">
        <v>2</v>
      </c>
      <c r="CE117" s="22"/>
      <c r="CF117" s="22">
        <v>2</v>
      </c>
      <c r="CG117" s="22">
        <v>7</v>
      </c>
      <c r="CH117" s="22"/>
      <c r="CI117" s="22"/>
      <c r="CJ117" s="22"/>
      <c r="CK117" s="22"/>
      <c r="CL117" s="22"/>
      <c r="CM117" s="22"/>
      <c r="CN117" s="22"/>
      <c r="CO117" s="22"/>
    </row>
    <row r="118" spans="1:93" x14ac:dyDescent="0.25">
      <c r="A118" s="37" t="str">
        <f t="shared" si="2"/>
        <v xml:space="preserve"> </v>
      </c>
      <c r="B118" s="33">
        <f t="shared" si="3"/>
        <v>114</v>
      </c>
      <c r="C118" s="16" t="s">
        <v>321</v>
      </c>
      <c r="D118" s="16" t="s">
        <v>299</v>
      </c>
      <c r="E118" s="28">
        <f>SUM(I118:CO118)</f>
        <v>10</v>
      </c>
      <c r="F118" s="29">
        <f>COUNTIF(I118:CO118,"=10")</f>
        <v>1</v>
      </c>
      <c r="G118" s="29">
        <f>COUNTIF(I118:CO118,"=9")</f>
        <v>0</v>
      </c>
      <c r="H118" s="29">
        <f>COUNTIF(I118:CO118,"=8")</f>
        <v>0</v>
      </c>
      <c r="I118" s="16"/>
      <c r="J118" s="16"/>
      <c r="K118" s="16"/>
      <c r="L118" s="16"/>
      <c r="M118" s="16">
        <v>10</v>
      </c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4"/>
      <c r="BR118" s="24"/>
      <c r="BS118" s="24"/>
      <c r="BT118" s="24"/>
      <c r="BU118" s="24"/>
      <c r="BV118" s="24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</row>
    <row r="119" spans="1:93" x14ac:dyDescent="0.25">
      <c r="A119" s="37" t="str">
        <f t="shared" si="2"/>
        <v xml:space="preserve"> </v>
      </c>
      <c r="B119" s="33">
        <f t="shared" si="3"/>
        <v>114</v>
      </c>
      <c r="C119" s="16" t="s">
        <v>367</v>
      </c>
      <c r="D119" s="16" t="s">
        <v>41</v>
      </c>
      <c r="E119" s="28">
        <f>SUM(I119:CO119)</f>
        <v>10</v>
      </c>
      <c r="F119" s="29">
        <f>COUNTIF(I119:CO119,"=10")</f>
        <v>1</v>
      </c>
      <c r="G119" s="29">
        <f>COUNTIF(I119:CO119,"=9")</f>
        <v>0</v>
      </c>
      <c r="H119" s="29">
        <f>COUNTIF(I119:CO119,"=8")</f>
        <v>0</v>
      </c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>
        <v>10</v>
      </c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4"/>
      <c r="BR119" s="24"/>
      <c r="BS119" s="24"/>
      <c r="BT119" s="24"/>
      <c r="BU119" s="24"/>
      <c r="BV119" s="24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</row>
    <row r="120" spans="1:93" x14ac:dyDescent="0.25">
      <c r="A120" s="37" t="str">
        <f t="shared" si="2"/>
        <v xml:space="preserve"> </v>
      </c>
      <c r="B120" s="33">
        <f t="shared" si="3"/>
        <v>114</v>
      </c>
      <c r="C120" s="16" t="s">
        <v>262</v>
      </c>
      <c r="D120" s="16" t="s">
        <v>114</v>
      </c>
      <c r="E120" s="28">
        <f>SUM(I120:CO120)</f>
        <v>10</v>
      </c>
      <c r="F120" s="29">
        <f>COUNTIF(I120:CO120,"=10")</f>
        <v>0</v>
      </c>
      <c r="G120" s="29">
        <f>COUNTIF(I120:CO120,"=9")</f>
        <v>0</v>
      </c>
      <c r="H120" s="29">
        <f>COUNTIF(I120:CO120,"=8")</f>
        <v>1</v>
      </c>
      <c r="I120" s="16"/>
      <c r="J120" s="16"/>
      <c r="K120" s="16"/>
      <c r="L120" s="16"/>
      <c r="M120" s="16"/>
      <c r="N120" s="16">
        <v>8</v>
      </c>
      <c r="O120" s="16"/>
      <c r="P120" s="16"/>
      <c r="Q120" s="16"/>
      <c r="R120" s="16"/>
      <c r="S120" s="16"/>
      <c r="T120" s="16">
        <v>2</v>
      </c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4"/>
      <c r="BR120" s="24"/>
      <c r="BS120" s="24"/>
      <c r="BT120" s="24"/>
      <c r="BU120" s="24"/>
      <c r="BV120" s="24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</row>
    <row r="121" spans="1:93" x14ac:dyDescent="0.25">
      <c r="A121" s="37" t="str">
        <f t="shared" si="2"/>
        <v xml:space="preserve"> </v>
      </c>
      <c r="B121" s="33">
        <f t="shared" si="3"/>
        <v>114</v>
      </c>
      <c r="C121" s="26" t="s">
        <v>272</v>
      </c>
      <c r="D121" s="26" t="s">
        <v>229</v>
      </c>
      <c r="E121" s="28">
        <f>SUM(I121:CO121)</f>
        <v>10</v>
      </c>
      <c r="F121" s="29">
        <f>COUNTIF(I121:CO121,"=10")</f>
        <v>0</v>
      </c>
      <c r="G121" s="29">
        <f>COUNTIF(I121:CO121,"=9")</f>
        <v>0</v>
      </c>
      <c r="H121" s="29">
        <f>COUNTIF(I121:CO121,"=8")</f>
        <v>1</v>
      </c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4"/>
      <c r="BR121" s="24"/>
      <c r="BS121" s="24"/>
      <c r="BT121" s="24">
        <v>8</v>
      </c>
      <c r="BU121" s="24">
        <v>2</v>
      </c>
      <c r="BV121" s="24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</row>
    <row r="122" spans="1:93" x14ac:dyDescent="0.25">
      <c r="A122" s="37" t="str">
        <f t="shared" si="2"/>
        <v xml:space="preserve"> </v>
      </c>
      <c r="B122" s="33">
        <f t="shared" si="3"/>
        <v>114</v>
      </c>
      <c r="C122" s="16" t="s">
        <v>18</v>
      </c>
      <c r="D122" s="16" t="s">
        <v>19</v>
      </c>
      <c r="E122" s="28">
        <f>SUM(I122:CO122)</f>
        <v>10</v>
      </c>
      <c r="F122" s="29">
        <f>COUNTIF(I122:CO122,"=10")</f>
        <v>0</v>
      </c>
      <c r="G122" s="29">
        <f>COUNTIF(I122:CO122,"=9")</f>
        <v>0</v>
      </c>
      <c r="H122" s="29">
        <f>COUNTIF(I122:CO122,"=8")</f>
        <v>0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>
        <v>7</v>
      </c>
      <c r="T122" s="16"/>
      <c r="U122" s="16"/>
      <c r="V122" s="16"/>
      <c r="W122" s="16"/>
      <c r="X122" s="16">
        <v>3</v>
      </c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4"/>
      <c r="BR122" s="24"/>
      <c r="BS122" s="24"/>
      <c r="BT122" s="24"/>
      <c r="BU122" s="24"/>
      <c r="BV122" s="24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</row>
    <row r="123" spans="1:93" x14ac:dyDescent="0.25">
      <c r="A123" s="37" t="str">
        <f t="shared" si="2"/>
        <v xml:space="preserve"> </v>
      </c>
      <c r="B123" s="33">
        <f t="shared" si="3"/>
        <v>114</v>
      </c>
      <c r="C123" s="16" t="s">
        <v>119</v>
      </c>
      <c r="D123" s="16" t="s">
        <v>76</v>
      </c>
      <c r="E123" s="28">
        <f>SUM(I123:CO123)</f>
        <v>10</v>
      </c>
      <c r="F123" s="29">
        <f>COUNTIF(I123:CO123,"=10")</f>
        <v>0</v>
      </c>
      <c r="G123" s="29">
        <f>COUNTIF(I123:CO123,"=9")</f>
        <v>0</v>
      </c>
      <c r="H123" s="29">
        <f>COUNTIF(I123:CO123,"=8")</f>
        <v>0</v>
      </c>
      <c r="I123" s="16"/>
      <c r="J123" s="16"/>
      <c r="K123" s="16"/>
      <c r="L123" s="16"/>
      <c r="M123" s="16"/>
      <c r="N123" s="16"/>
      <c r="O123" s="16"/>
      <c r="P123" s="16">
        <v>5</v>
      </c>
      <c r="Q123" s="16">
        <v>5</v>
      </c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4"/>
      <c r="BR123" s="24"/>
      <c r="BS123" s="24"/>
      <c r="BT123" s="24"/>
      <c r="BU123" s="24"/>
      <c r="BV123" s="24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</row>
    <row r="124" spans="1:93" x14ac:dyDescent="0.25">
      <c r="A124" s="37" t="str">
        <f t="shared" si="2"/>
        <v xml:space="preserve"> </v>
      </c>
      <c r="B124" s="33">
        <f t="shared" si="3"/>
        <v>114</v>
      </c>
      <c r="C124" s="16" t="s">
        <v>125</v>
      </c>
      <c r="D124" s="16" t="s">
        <v>47</v>
      </c>
      <c r="E124" s="28">
        <f>SUM(I124:CO124)</f>
        <v>10</v>
      </c>
      <c r="F124" s="29">
        <f>COUNTIF(I124:CO124,"=10")</f>
        <v>0</v>
      </c>
      <c r="G124" s="29">
        <f>COUNTIF(I124:CO124,"=9")</f>
        <v>0</v>
      </c>
      <c r="H124" s="29">
        <f>COUNTIF(I124:CO124,"=8")</f>
        <v>0</v>
      </c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3">
        <v>5</v>
      </c>
      <c r="AY124" s="22"/>
      <c r="AZ124" s="22"/>
      <c r="BA124" s="22"/>
      <c r="BB124" s="22"/>
      <c r="BC124" s="22"/>
      <c r="BD124" s="23">
        <v>5</v>
      </c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4"/>
      <c r="BR124" s="24"/>
      <c r="BS124" s="24"/>
      <c r="BT124" s="24"/>
      <c r="BU124" s="24"/>
      <c r="BV124" s="24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</row>
    <row r="125" spans="1:93" x14ac:dyDescent="0.25">
      <c r="A125" s="37" t="str">
        <f t="shared" si="2"/>
        <v xml:space="preserve"> </v>
      </c>
      <c r="B125" s="33">
        <f t="shared" si="3"/>
        <v>114</v>
      </c>
      <c r="C125" s="16" t="s">
        <v>159</v>
      </c>
      <c r="D125" s="16" t="s">
        <v>160</v>
      </c>
      <c r="E125" s="28">
        <f>SUM(I125:CO125)</f>
        <v>10</v>
      </c>
      <c r="F125" s="29">
        <f>COUNTIF(I125:CO125,"=10")</f>
        <v>0</v>
      </c>
      <c r="G125" s="29">
        <f>COUNTIF(I125:CO125,"=9")</f>
        <v>0</v>
      </c>
      <c r="H125" s="29">
        <f>COUNTIF(I125:CO125,"=8")</f>
        <v>0</v>
      </c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>
        <v>6</v>
      </c>
      <c r="AE125" s="16"/>
      <c r="AF125" s="16"/>
      <c r="AG125" s="16"/>
      <c r="AH125" s="16"/>
      <c r="AI125" s="16"/>
      <c r="AJ125" s="16"/>
      <c r="AK125" s="16">
        <v>4</v>
      </c>
      <c r="AL125" s="16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4"/>
      <c r="BR125" s="24"/>
      <c r="BS125" s="24"/>
      <c r="BT125" s="24"/>
      <c r="BU125" s="24"/>
      <c r="BV125" s="24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</row>
    <row r="126" spans="1:93" x14ac:dyDescent="0.25">
      <c r="A126" s="37" t="str">
        <f t="shared" si="2"/>
        <v xml:space="preserve"> </v>
      </c>
      <c r="B126" s="33">
        <f t="shared" si="3"/>
        <v>114</v>
      </c>
      <c r="C126" s="16" t="s">
        <v>168</v>
      </c>
      <c r="D126" s="16" t="s">
        <v>163</v>
      </c>
      <c r="E126" s="28">
        <f>SUM(I126:CO126)</f>
        <v>10</v>
      </c>
      <c r="F126" s="29">
        <f>COUNTIF(I126:CO126,"=10")</f>
        <v>0</v>
      </c>
      <c r="G126" s="29">
        <f>COUNTIF(I126:CO126,"=9")</f>
        <v>0</v>
      </c>
      <c r="H126" s="29">
        <f>COUNTIF(I126:CO126,"=8")</f>
        <v>0</v>
      </c>
      <c r="I126" s="16"/>
      <c r="J126" s="16">
        <v>7</v>
      </c>
      <c r="K126" s="16">
        <v>2</v>
      </c>
      <c r="L126" s="16">
        <v>1</v>
      </c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4"/>
      <c r="BR126" s="24"/>
      <c r="BS126" s="24"/>
      <c r="BT126" s="24"/>
      <c r="BU126" s="24"/>
      <c r="BV126" s="24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</row>
    <row r="127" spans="1:93" x14ac:dyDescent="0.25">
      <c r="A127" s="37" t="str">
        <f t="shared" si="2"/>
        <v xml:space="preserve"> </v>
      </c>
      <c r="B127" s="33">
        <f t="shared" si="3"/>
        <v>114</v>
      </c>
      <c r="C127" s="16" t="s">
        <v>212</v>
      </c>
      <c r="D127" s="16" t="s">
        <v>23</v>
      </c>
      <c r="E127" s="28">
        <f>SUM(I127:CO127)</f>
        <v>10</v>
      </c>
      <c r="F127" s="29">
        <f>COUNTIF(I127:CO127,"=10")</f>
        <v>0</v>
      </c>
      <c r="G127" s="29">
        <f>COUNTIF(I127:CO127,"=9")</f>
        <v>0</v>
      </c>
      <c r="H127" s="29">
        <f>COUNTIF(I127:CO127,"=8")</f>
        <v>0</v>
      </c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22"/>
      <c r="AN127" s="22"/>
      <c r="AO127" s="22"/>
      <c r="AP127" s="22"/>
      <c r="AQ127" s="22"/>
      <c r="AR127" s="22"/>
      <c r="AS127" s="22"/>
      <c r="AT127" s="22"/>
      <c r="AU127" s="22"/>
      <c r="AV127" s="23">
        <v>6</v>
      </c>
      <c r="AW127" s="23">
        <v>4</v>
      </c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4"/>
      <c r="BR127" s="24"/>
      <c r="BS127" s="24"/>
      <c r="BT127" s="24"/>
      <c r="BU127" s="24"/>
      <c r="BV127" s="24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</row>
    <row r="128" spans="1:93" x14ac:dyDescent="0.25">
      <c r="A128" s="37" t="str">
        <f t="shared" si="2"/>
        <v xml:space="preserve"> </v>
      </c>
      <c r="B128" s="33">
        <f t="shared" si="3"/>
        <v>114</v>
      </c>
      <c r="C128" s="16" t="s">
        <v>261</v>
      </c>
      <c r="D128" s="16" t="s">
        <v>61</v>
      </c>
      <c r="E128" s="28">
        <f>SUM(I128:CO128)</f>
        <v>10</v>
      </c>
      <c r="F128" s="29">
        <f>COUNTIF(I128:CO128,"=10")</f>
        <v>0</v>
      </c>
      <c r="G128" s="29">
        <f>COUNTIF(I128:CO128,"=9")</f>
        <v>0</v>
      </c>
      <c r="H128" s="29">
        <f>COUNTIF(I128:CO128,"=8")</f>
        <v>0</v>
      </c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22"/>
      <c r="AN128" s="23">
        <v>2</v>
      </c>
      <c r="AO128" s="22"/>
      <c r="AP128" s="23">
        <v>7</v>
      </c>
      <c r="AQ128" s="23">
        <v>1</v>
      </c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4"/>
      <c r="BR128" s="24"/>
      <c r="BS128" s="24"/>
      <c r="BT128" s="24"/>
      <c r="BU128" s="24"/>
      <c r="BV128" s="24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</row>
    <row r="129" spans="1:93" x14ac:dyDescent="0.25">
      <c r="A129" s="37" t="str">
        <f t="shared" si="2"/>
        <v xml:space="preserve"> </v>
      </c>
      <c r="B129" s="33">
        <f t="shared" si="3"/>
        <v>114</v>
      </c>
      <c r="C129" s="16" t="s">
        <v>375</v>
      </c>
      <c r="D129" s="16" t="s">
        <v>47</v>
      </c>
      <c r="E129" s="28">
        <f>SUM(I129:CO129)</f>
        <v>10</v>
      </c>
      <c r="F129" s="29">
        <f>COUNTIF(I129:CO129,"=10")</f>
        <v>0</v>
      </c>
      <c r="G129" s="29">
        <f>COUNTIF(I129:CO129,"=9")</f>
        <v>0</v>
      </c>
      <c r="H129" s="29">
        <f>COUNTIF(I129:CO129,"=8")</f>
        <v>0</v>
      </c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>
        <v>6</v>
      </c>
      <c r="AB129" s="16"/>
      <c r="AC129" s="16"/>
      <c r="AD129" s="16"/>
      <c r="AE129" s="16"/>
      <c r="AF129" s="16"/>
      <c r="AG129" s="16">
        <v>4</v>
      </c>
      <c r="AH129" s="16"/>
      <c r="AI129" s="16"/>
      <c r="AJ129" s="16"/>
      <c r="AK129" s="16"/>
      <c r="AL129" s="16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4"/>
      <c r="BR129" s="24"/>
      <c r="BS129" s="24"/>
      <c r="BT129" s="24"/>
      <c r="BU129" s="24"/>
      <c r="BV129" s="24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</row>
    <row r="130" spans="1:93" x14ac:dyDescent="0.25">
      <c r="A130" s="37" t="str">
        <f t="shared" si="2"/>
        <v xml:space="preserve"> </v>
      </c>
      <c r="B130" s="33">
        <f t="shared" si="3"/>
        <v>126</v>
      </c>
      <c r="C130" s="16" t="s">
        <v>104</v>
      </c>
      <c r="D130" s="16" t="s">
        <v>105</v>
      </c>
      <c r="E130" s="28">
        <f>SUM(I130:CO130)</f>
        <v>9</v>
      </c>
      <c r="F130" s="29">
        <f>COUNTIF(I130:CO130,"=10")</f>
        <v>0</v>
      </c>
      <c r="G130" s="29">
        <f>COUNTIF(I130:CO130,"=9")</f>
        <v>1</v>
      </c>
      <c r="H130" s="29">
        <f>COUNTIF(I130:CO130,"=8")</f>
        <v>0</v>
      </c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>
        <v>9</v>
      </c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4"/>
      <c r="BR130" s="24"/>
      <c r="BS130" s="24"/>
      <c r="BT130" s="24"/>
      <c r="BU130" s="24"/>
      <c r="BV130" s="24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</row>
    <row r="131" spans="1:93" x14ac:dyDescent="0.25">
      <c r="A131" s="37" t="str">
        <f t="shared" si="2"/>
        <v xml:space="preserve"> </v>
      </c>
      <c r="B131" s="33">
        <f t="shared" si="3"/>
        <v>126</v>
      </c>
      <c r="C131" s="16" t="s">
        <v>113</v>
      </c>
      <c r="D131" s="16" t="s">
        <v>114</v>
      </c>
      <c r="E131" s="28">
        <f>SUM(I131:CO131)</f>
        <v>9</v>
      </c>
      <c r="F131" s="29">
        <f>COUNTIF(I131:CO131,"=10")</f>
        <v>0</v>
      </c>
      <c r="G131" s="29">
        <f>COUNTIF(I131:CO131,"=9")</f>
        <v>1</v>
      </c>
      <c r="H131" s="29">
        <f>COUNTIF(I131:CO131,"=8")</f>
        <v>0</v>
      </c>
      <c r="I131" s="16"/>
      <c r="J131" s="16"/>
      <c r="K131" s="16"/>
      <c r="L131" s="16"/>
      <c r="M131" s="16"/>
      <c r="N131" s="16"/>
      <c r="O131" s="16">
        <v>9</v>
      </c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4"/>
      <c r="BR131" s="24"/>
      <c r="BS131" s="24"/>
      <c r="BT131" s="24"/>
      <c r="BU131" s="24"/>
      <c r="BV131" s="24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</row>
    <row r="132" spans="1:93" x14ac:dyDescent="0.25">
      <c r="A132" s="37" t="str">
        <f t="shared" si="2"/>
        <v xml:space="preserve"> </v>
      </c>
      <c r="B132" s="33">
        <f t="shared" si="3"/>
        <v>126</v>
      </c>
      <c r="C132" s="16" t="s">
        <v>265</v>
      </c>
      <c r="D132" s="16" t="s">
        <v>163</v>
      </c>
      <c r="E132" s="28">
        <f>SUM(I132:CO132)</f>
        <v>9</v>
      </c>
      <c r="F132" s="29">
        <f>COUNTIF(I132:CO132,"=10")</f>
        <v>0</v>
      </c>
      <c r="G132" s="29">
        <f>COUNTIF(I132:CO132,"=9")</f>
        <v>1</v>
      </c>
      <c r="H132" s="29">
        <f>COUNTIF(I132:CO132,"=8")</f>
        <v>0</v>
      </c>
      <c r="I132" s="16"/>
      <c r="J132" s="16"/>
      <c r="K132" s="16"/>
      <c r="L132" s="16"/>
      <c r="M132" s="16"/>
      <c r="N132" s="16">
        <v>9</v>
      </c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4"/>
      <c r="BR132" s="24"/>
      <c r="BS132" s="24"/>
      <c r="BT132" s="24"/>
      <c r="BU132" s="24"/>
      <c r="BV132" s="24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</row>
    <row r="133" spans="1:93" x14ac:dyDescent="0.25">
      <c r="A133" s="37" t="str">
        <f t="shared" si="2"/>
        <v xml:space="preserve"> </v>
      </c>
      <c r="B133" s="33">
        <f t="shared" si="3"/>
        <v>126</v>
      </c>
      <c r="C133" s="16" t="s">
        <v>296</v>
      </c>
      <c r="D133" s="16" t="s">
        <v>297</v>
      </c>
      <c r="E133" s="28">
        <f>SUM(I133:CO133)</f>
        <v>9</v>
      </c>
      <c r="F133" s="29">
        <f>COUNTIF(I133:CO133,"=10")</f>
        <v>0</v>
      </c>
      <c r="G133" s="29">
        <f>COUNTIF(I133:CO133,"=9")</f>
        <v>1</v>
      </c>
      <c r="H133" s="29">
        <f>COUNTIF(I133:CO133,"=8")</f>
        <v>0</v>
      </c>
      <c r="I133" s="16"/>
      <c r="J133" s="16">
        <v>9</v>
      </c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4"/>
      <c r="BR133" s="24"/>
      <c r="BS133" s="24"/>
      <c r="BT133" s="24"/>
      <c r="BU133" s="24"/>
      <c r="BV133" s="24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</row>
    <row r="134" spans="1:93" x14ac:dyDescent="0.25">
      <c r="A134" s="37" t="str">
        <f t="shared" ref="A134:A197" si="4">IF(SUM(I134:CI134)&lt;1,"NY"," ")</f>
        <v xml:space="preserve"> </v>
      </c>
      <c r="B134" s="33">
        <f t="shared" ref="B134:B197" si="5">_xlfn.RANK.EQ(E134,$E$5:$E$297,0)</f>
        <v>126</v>
      </c>
      <c r="C134" s="16" t="s">
        <v>389</v>
      </c>
      <c r="D134" s="16" t="s">
        <v>370</v>
      </c>
      <c r="E134" s="28">
        <f>SUM(I134:CO134)</f>
        <v>9</v>
      </c>
      <c r="F134" s="29">
        <f>COUNTIF(I134:CO134,"=10")</f>
        <v>0</v>
      </c>
      <c r="G134" s="29">
        <f>COUNTIF(I134:CO134,"=9")</f>
        <v>1</v>
      </c>
      <c r="H134" s="29">
        <f>COUNTIF(I134:CO134,"=8")</f>
        <v>0</v>
      </c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>
        <v>9</v>
      </c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4"/>
      <c r="BR134" s="24"/>
      <c r="BS134" s="24"/>
      <c r="BT134" s="24"/>
      <c r="BU134" s="24"/>
      <c r="BV134" s="24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</row>
    <row r="135" spans="1:93" x14ac:dyDescent="0.25">
      <c r="A135" s="37" t="str">
        <f t="shared" si="4"/>
        <v xml:space="preserve"> </v>
      </c>
      <c r="B135" s="33">
        <f t="shared" si="5"/>
        <v>126</v>
      </c>
      <c r="C135" s="16" t="s">
        <v>129</v>
      </c>
      <c r="D135" s="16" t="s">
        <v>130</v>
      </c>
      <c r="E135" s="28">
        <f>SUM(I135:CO135)</f>
        <v>9</v>
      </c>
      <c r="F135" s="29">
        <f>COUNTIF(I135:CO135,"=10")</f>
        <v>0</v>
      </c>
      <c r="G135" s="29">
        <f>COUNTIF(I135:CO135,"=9")</f>
        <v>0</v>
      </c>
      <c r="H135" s="29">
        <f>COUNTIF(I135:CO135,"=8")</f>
        <v>0</v>
      </c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22"/>
      <c r="AN135" s="22"/>
      <c r="AO135" s="22"/>
      <c r="AP135" s="22"/>
      <c r="AQ135" s="23">
        <v>4</v>
      </c>
      <c r="AR135" s="23">
        <v>5</v>
      </c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4"/>
      <c r="BR135" s="24"/>
      <c r="BS135" s="24"/>
      <c r="BT135" s="24"/>
      <c r="BU135" s="24"/>
      <c r="BV135" s="24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</row>
    <row r="136" spans="1:93" x14ac:dyDescent="0.25">
      <c r="A136" s="37" t="str">
        <f t="shared" si="4"/>
        <v xml:space="preserve"> </v>
      </c>
      <c r="B136" s="33">
        <f t="shared" si="5"/>
        <v>126</v>
      </c>
      <c r="C136" s="16" t="s">
        <v>263</v>
      </c>
      <c r="D136" s="16" t="s">
        <v>264</v>
      </c>
      <c r="E136" s="28">
        <f>SUM(I136:CO136)</f>
        <v>9</v>
      </c>
      <c r="F136" s="29">
        <f>COUNTIF(I136:CO136,"=10")</f>
        <v>0</v>
      </c>
      <c r="G136" s="29">
        <f>COUNTIF(I136:CO136,"=9")</f>
        <v>0</v>
      </c>
      <c r="H136" s="29">
        <f>COUNTIF(I136:CO136,"=8")</f>
        <v>0</v>
      </c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3">
        <v>3</v>
      </c>
      <c r="AX136" s="23">
        <v>3</v>
      </c>
      <c r="AY136" s="22"/>
      <c r="AZ136" s="23">
        <v>1</v>
      </c>
      <c r="BA136" s="22"/>
      <c r="BB136" s="23">
        <v>2</v>
      </c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4"/>
      <c r="BR136" s="24"/>
      <c r="BS136" s="24"/>
      <c r="BT136" s="24"/>
      <c r="BU136" s="24"/>
      <c r="BV136" s="24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</row>
    <row r="137" spans="1:93" x14ac:dyDescent="0.25">
      <c r="A137" s="37" t="str">
        <f t="shared" si="4"/>
        <v xml:space="preserve"> </v>
      </c>
      <c r="B137" s="33">
        <f t="shared" si="5"/>
        <v>126</v>
      </c>
      <c r="C137" s="16" t="s">
        <v>268</v>
      </c>
      <c r="D137" s="16" t="s">
        <v>238</v>
      </c>
      <c r="E137" s="28">
        <f>SUM(I137:CO137)</f>
        <v>9</v>
      </c>
      <c r="F137" s="29">
        <f>COUNTIF(I137:CO137,"=10")</f>
        <v>0</v>
      </c>
      <c r="G137" s="29">
        <f>COUNTIF(I137:CO137,"=9")</f>
        <v>0</v>
      </c>
      <c r="H137" s="29">
        <f>COUNTIF(I137:CO137,"=8")</f>
        <v>0</v>
      </c>
      <c r="I137" s="16"/>
      <c r="J137" s="16"/>
      <c r="K137" s="16"/>
      <c r="L137" s="16"/>
      <c r="M137" s="16">
        <v>1</v>
      </c>
      <c r="N137" s="16"/>
      <c r="O137" s="16">
        <v>4</v>
      </c>
      <c r="P137" s="16"/>
      <c r="Q137" s="16">
        <v>2</v>
      </c>
      <c r="R137" s="16">
        <v>2</v>
      </c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4"/>
      <c r="BR137" s="24"/>
      <c r="BS137" s="24"/>
      <c r="BT137" s="24"/>
      <c r="BU137" s="24"/>
      <c r="BV137" s="24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</row>
    <row r="138" spans="1:93" x14ac:dyDescent="0.25">
      <c r="A138" s="37" t="str">
        <f t="shared" si="4"/>
        <v xml:space="preserve"> </v>
      </c>
      <c r="B138" s="33">
        <f t="shared" si="5"/>
        <v>126</v>
      </c>
      <c r="C138" s="16" t="s">
        <v>382</v>
      </c>
      <c r="D138" s="16" t="s">
        <v>383</v>
      </c>
      <c r="E138" s="28">
        <f>SUM(I138:CO138)</f>
        <v>9</v>
      </c>
      <c r="F138" s="29">
        <f>COUNTIF(I138:CO138,"=10")</f>
        <v>0</v>
      </c>
      <c r="G138" s="29">
        <f>COUNTIF(I138:CO138,"=9")</f>
        <v>0</v>
      </c>
      <c r="H138" s="29">
        <f>COUNTIF(I138:CO138,"=8")</f>
        <v>0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>
        <v>5</v>
      </c>
      <c r="AB138" s="16"/>
      <c r="AC138" s="16"/>
      <c r="AD138" s="16">
        <v>4</v>
      </c>
      <c r="AE138" s="16"/>
      <c r="AF138" s="16"/>
      <c r="AG138" s="16"/>
      <c r="AH138" s="16"/>
      <c r="AI138" s="16"/>
      <c r="AJ138" s="16"/>
      <c r="AK138" s="16"/>
      <c r="AL138" s="16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4"/>
      <c r="BR138" s="24"/>
      <c r="BS138" s="24"/>
      <c r="BT138" s="24"/>
      <c r="BU138" s="24"/>
      <c r="BV138" s="24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</row>
    <row r="139" spans="1:93" x14ac:dyDescent="0.25">
      <c r="A139" s="37" t="str">
        <f t="shared" si="4"/>
        <v xml:space="preserve"> </v>
      </c>
      <c r="B139" s="33">
        <f t="shared" si="5"/>
        <v>126</v>
      </c>
      <c r="C139" s="16" t="s">
        <v>462</v>
      </c>
      <c r="D139" s="16" t="s">
        <v>47</v>
      </c>
      <c r="E139" s="28">
        <f>SUM(I139:CO139)</f>
        <v>9</v>
      </c>
      <c r="F139" s="29">
        <f>COUNTIF(I139:CO139,"=10")</f>
        <v>0</v>
      </c>
      <c r="G139" s="29">
        <f>COUNTIF(I139:CO139,"=9")</f>
        <v>0</v>
      </c>
      <c r="H139" s="29">
        <f>COUNTIF(I139:CO139,"=8")</f>
        <v>0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4"/>
      <c r="BR139" s="24"/>
      <c r="BS139" s="24"/>
      <c r="BT139" s="24"/>
      <c r="BU139" s="24"/>
      <c r="BV139" s="24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>
        <v>5</v>
      </c>
      <c r="CH139" s="22"/>
      <c r="CI139" s="22"/>
      <c r="CJ139" s="22">
        <v>4</v>
      </c>
      <c r="CK139" s="22"/>
      <c r="CL139" s="22"/>
      <c r="CM139" s="22"/>
      <c r="CN139" s="22"/>
      <c r="CO139" s="22"/>
    </row>
    <row r="140" spans="1:93" x14ac:dyDescent="0.25">
      <c r="A140" s="37" t="str">
        <f t="shared" si="4"/>
        <v xml:space="preserve"> </v>
      </c>
      <c r="B140" s="33">
        <f t="shared" si="5"/>
        <v>126</v>
      </c>
      <c r="C140" s="16" t="s">
        <v>472</v>
      </c>
      <c r="D140" s="22" t="s">
        <v>229</v>
      </c>
      <c r="E140" s="28">
        <f>SUM(I140:CO140)</f>
        <v>9</v>
      </c>
      <c r="F140" s="29">
        <f>COUNTIF(I140:CO140,"=10")</f>
        <v>0</v>
      </c>
      <c r="G140" s="29">
        <f>COUNTIF(I140:CO140,"=9")</f>
        <v>0</v>
      </c>
      <c r="H140" s="29">
        <f>COUNTIF(I140:CO140,"=8")</f>
        <v>0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4"/>
      <c r="BR140" s="24"/>
      <c r="BS140" s="24"/>
      <c r="BT140" s="24"/>
      <c r="BU140" s="24"/>
      <c r="BV140" s="24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>
        <v>4</v>
      </c>
      <c r="CJ140" s="22">
        <v>5</v>
      </c>
      <c r="CK140" s="22"/>
      <c r="CL140" s="22"/>
      <c r="CM140" s="22"/>
      <c r="CN140" s="22"/>
      <c r="CO140" s="22"/>
    </row>
    <row r="141" spans="1:93" x14ac:dyDescent="0.25">
      <c r="A141" s="37" t="str">
        <f t="shared" si="4"/>
        <v xml:space="preserve"> </v>
      </c>
      <c r="B141" s="33">
        <f t="shared" si="5"/>
        <v>137</v>
      </c>
      <c r="C141" s="16" t="s">
        <v>54</v>
      </c>
      <c r="D141" s="16" t="s">
        <v>55</v>
      </c>
      <c r="E141" s="28">
        <f>SUM(I141:CO141)</f>
        <v>8</v>
      </c>
      <c r="F141" s="29">
        <f>COUNTIF(I141:CO141,"=10")</f>
        <v>0</v>
      </c>
      <c r="G141" s="29">
        <f>COUNTIF(I141:CO141,"=9")</f>
        <v>0</v>
      </c>
      <c r="H141" s="29">
        <f>COUNTIF(I141:CO141,"=8")</f>
        <v>1</v>
      </c>
      <c r="I141" s="16"/>
      <c r="J141" s="16"/>
      <c r="K141" s="16"/>
      <c r="L141" s="16"/>
      <c r="M141" s="16"/>
      <c r="N141" s="16"/>
      <c r="O141" s="16">
        <v>8</v>
      </c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4"/>
      <c r="BR141" s="24"/>
      <c r="BS141" s="24"/>
      <c r="BT141" s="24"/>
      <c r="BU141" s="24"/>
      <c r="BV141" s="24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</row>
    <row r="142" spans="1:93" x14ac:dyDescent="0.25">
      <c r="A142" s="37" t="str">
        <f t="shared" si="4"/>
        <v xml:space="preserve"> </v>
      </c>
      <c r="B142" s="33">
        <f t="shared" si="5"/>
        <v>137</v>
      </c>
      <c r="C142" s="16" t="s">
        <v>149</v>
      </c>
      <c r="D142" s="16" t="s">
        <v>150</v>
      </c>
      <c r="E142" s="28">
        <f>SUM(I142:CO142)</f>
        <v>8</v>
      </c>
      <c r="F142" s="29">
        <f>COUNTIF(I142:CO142,"=10")</f>
        <v>0</v>
      </c>
      <c r="G142" s="29">
        <f>COUNTIF(I142:CO142,"=9")</f>
        <v>0</v>
      </c>
      <c r="H142" s="29">
        <f>COUNTIF(I142:CO142,"=8")</f>
        <v>1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>
        <v>8</v>
      </c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4"/>
      <c r="BR142" s="24"/>
      <c r="BS142" s="24"/>
      <c r="BT142" s="24"/>
      <c r="BU142" s="24"/>
      <c r="BV142" s="24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/>
      <c r="CK142" s="22"/>
      <c r="CL142" s="22"/>
      <c r="CM142" s="22"/>
      <c r="CN142" s="22"/>
      <c r="CO142" s="22"/>
    </row>
    <row r="143" spans="1:93" x14ac:dyDescent="0.25">
      <c r="A143" s="37" t="str">
        <f t="shared" si="4"/>
        <v xml:space="preserve"> </v>
      </c>
      <c r="B143" s="33">
        <f t="shared" si="5"/>
        <v>137</v>
      </c>
      <c r="C143" s="16" t="s">
        <v>153</v>
      </c>
      <c r="D143" s="16" t="s">
        <v>154</v>
      </c>
      <c r="E143" s="28">
        <f>SUM(I143:CO143)</f>
        <v>8</v>
      </c>
      <c r="F143" s="29">
        <f>COUNTIF(I143:CO143,"=10")</f>
        <v>0</v>
      </c>
      <c r="G143" s="29">
        <f>COUNTIF(I143:CO143,"=9")</f>
        <v>0</v>
      </c>
      <c r="H143" s="29">
        <f>COUNTIF(I143:CO143,"=8")</f>
        <v>1</v>
      </c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>
        <v>8</v>
      </c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4"/>
      <c r="BR143" s="24"/>
      <c r="BS143" s="24"/>
      <c r="BT143" s="24"/>
      <c r="BU143" s="24"/>
      <c r="BV143" s="24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</row>
    <row r="144" spans="1:93" x14ac:dyDescent="0.25">
      <c r="A144" s="37" t="str">
        <f t="shared" si="4"/>
        <v xml:space="preserve"> </v>
      </c>
      <c r="B144" s="33">
        <f t="shared" si="5"/>
        <v>137</v>
      </c>
      <c r="C144" s="26" t="s">
        <v>210</v>
      </c>
      <c r="D144" s="26" t="s">
        <v>59</v>
      </c>
      <c r="E144" s="28">
        <f>SUM(I144:CO144)</f>
        <v>8</v>
      </c>
      <c r="F144" s="29">
        <f>COUNTIF(I144:CO144,"=10")</f>
        <v>0</v>
      </c>
      <c r="G144" s="29">
        <f>COUNTIF(I144:CO144,"=9")</f>
        <v>0</v>
      </c>
      <c r="H144" s="29">
        <f>COUNTIF(I144:CO144,"=8")</f>
        <v>1</v>
      </c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>
        <v>8</v>
      </c>
      <c r="BP144" s="22"/>
      <c r="BQ144" s="24"/>
      <c r="BR144" s="24"/>
      <c r="BS144" s="24"/>
      <c r="BT144" s="24"/>
      <c r="BU144" s="24"/>
      <c r="BV144" s="24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</row>
    <row r="145" spans="1:93" x14ac:dyDescent="0.25">
      <c r="A145" s="37" t="str">
        <f t="shared" si="4"/>
        <v xml:space="preserve"> </v>
      </c>
      <c r="B145" s="33">
        <f t="shared" si="5"/>
        <v>137</v>
      </c>
      <c r="C145" s="16" t="s">
        <v>274</v>
      </c>
      <c r="D145" s="16" t="s">
        <v>163</v>
      </c>
      <c r="E145" s="28">
        <f>SUM(I145:CO145)</f>
        <v>8</v>
      </c>
      <c r="F145" s="29">
        <f>COUNTIF(I145:CO145,"=10")</f>
        <v>0</v>
      </c>
      <c r="G145" s="29">
        <f>COUNTIF(I145:CO145,"=9")</f>
        <v>0</v>
      </c>
      <c r="H145" s="29">
        <f>COUNTIF(I145:CO145,"=8")</f>
        <v>1</v>
      </c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3">
        <v>8</v>
      </c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4"/>
      <c r="BR145" s="24"/>
      <c r="BS145" s="24"/>
      <c r="BT145" s="24"/>
      <c r="BU145" s="24"/>
      <c r="BV145" s="24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</row>
    <row r="146" spans="1:93" x14ac:dyDescent="0.25">
      <c r="A146" s="37" t="str">
        <f t="shared" si="4"/>
        <v xml:space="preserve"> </v>
      </c>
      <c r="B146" s="33">
        <f t="shared" si="5"/>
        <v>137</v>
      </c>
      <c r="C146" s="16" t="s">
        <v>407</v>
      </c>
      <c r="D146" s="16" t="s">
        <v>408</v>
      </c>
      <c r="E146" s="28">
        <f>SUM(I146:CO146)</f>
        <v>8</v>
      </c>
      <c r="F146" s="29">
        <f>COUNTIF(I146:CO146,"=10")</f>
        <v>0</v>
      </c>
      <c r="G146" s="29">
        <f>COUNTIF(I146:CO146,"=9")</f>
        <v>0</v>
      </c>
      <c r="H146" s="29">
        <f>COUNTIF(I146:CO146,"=8")</f>
        <v>1</v>
      </c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>
        <v>8</v>
      </c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4"/>
      <c r="BR146" s="24"/>
      <c r="BS146" s="24"/>
      <c r="BT146" s="24"/>
      <c r="BU146" s="24"/>
      <c r="BV146" s="24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</row>
    <row r="147" spans="1:93" x14ac:dyDescent="0.25">
      <c r="A147" s="37" t="str">
        <f t="shared" si="4"/>
        <v xml:space="preserve"> </v>
      </c>
      <c r="B147" s="33">
        <f t="shared" si="5"/>
        <v>137</v>
      </c>
      <c r="C147" s="16" t="s">
        <v>445</v>
      </c>
      <c r="D147" s="16" t="s">
        <v>193</v>
      </c>
      <c r="E147" s="28">
        <f>SUM(I147:CO147)</f>
        <v>8</v>
      </c>
      <c r="F147" s="29">
        <f>COUNTIF(I147:CO147,"=10")</f>
        <v>0</v>
      </c>
      <c r="G147" s="29">
        <f>COUNTIF(I147:CO147,"=9")</f>
        <v>0</v>
      </c>
      <c r="H147" s="29">
        <f>COUNTIF(I147:CO147,"=8")</f>
        <v>1</v>
      </c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4"/>
      <c r="BR147" s="24"/>
      <c r="BS147" s="24"/>
      <c r="BT147" s="24"/>
      <c r="BU147" s="24"/>
      <c r="BV147" s="24"/>
      <c r="BW147" s="22"/>
      <c r="BX147" s="22"/>
      <c r="BY147" s="22"/>
      <c r="BZ147" s="22"/>
      <c r="CA147" s="22"/>
      <c r="CB147" s="22"/>
      <c r="CC147" s="22"/>
      <c r="CD147" s="22">
        <v>8</v>
      </c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</row>
    <row r="148" spans="1:93" x14ac:dyDescent="0.25">
      <c r="A148" s="37" t="str">
        <f t="shared" si="4"/>
        <v xml:space="preserve"> </v>
      </c>
      <c r="B148" s="33">
        <f t="shared" si="5"/>
        <v>137</v>
      </c>
      <c r="C148" s="16" t="s">
        <v>471</v>
      </c>
      <c r="D148" s="22" t="s">
        <v>229</v>
      </c>
      <c r="E148" s="28">
        <f>SUM(I148:CO148)</f>
        <v>8</v>
      </c>
      <c r="F148" s="29">
        <f>COUNTIF(I148:CO148,"=10")</f>
        <v>0</v>
      </c>
      <c r="G148" s="29">
        <f>COUNTIF(I148:CO148,"=9")</f>
        <v>0</v>
      </c>
      <c r="H148" s="29">
        <f>COUNTIF(I148:CO148,"=8")</f>
        <v>1</v>
      </c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4"/>
      <c r="BR148" s="24"/>
      <c r="BS148" s="24"/>
      <c r="BT148" s="24"/>
      <c r="BU148" s="24"/>
      <c r="BV148" s="24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>
        <v>8</v>
      </c>
      <c r="CJ148" s="22"/>
      <c r="CK148" s="22"/>
      <c r="CL148" s="22"/>
      <c r="CM148" s="22"/>
      <c r="CN148" s="22"/>
      <c r="CO148" s="22"/>
    </row>
    <row r="149" spans="1:93" x14ac:dyDescent="0.25">
      <c r="A149" s="37" t="str">
        <f t="shared" si="4"/>
        <v xml:space="preserve"> </v>
      </c>
      <c r="B149" s="33">
        <f t="shared" si="5"/>
        <v>137</v>
      </c>
      <c r="C149" s="26" t="s">
        <v>26</v>
      </c>
      <c r="D149" s="26" t="s">
        <v>27</v>
      </c>
      <c r="E149" s="28">
        <f>SUM(I149:CO149)</f>
        <v>8</v>
      </c>
      <c r="F149" s="29">
        <f>COUNTIF(I149:CO149,"=10")</f>
        <v>0</v>
      </c>
      <c r="G149" s="29">
        <f>COUNTIF(I149:CO149,"=9")</f>
        <v>0</v>
      </c>
      <c r="H149" s="29">
        <f>COUNTIF(I149:CO149,"=8")</f>
        <v>0</v>
      </c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>
        <v>3</v>
      </c>
      <c r="BI149" s="22"/>
      <c r="BJ149" s="22">
        <v>5</v>
      </c>
      <c r="BK149" s="22"/>
      <c r="BL149" s="22"/>
      <c r="BM149" s="22"/>
      <c r="BN149" s="22"/>
      <c r="BO149" s="22"/>
      <c r="BP149" s="22"/>
      <c r="BQ149" s="24"/>
      <c r="BR149" s="24"/>
      <c r="BS149" s="24"/>
      <c r="BT149" s="24"/>
      <c r="BU149" s="24"/>
      <c r="BV149" s="24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</row>
    <row r="150" spans="1:93" x14ac:dyDescent="0.25">
      <c r="A150" s="37" t="str">
        <f t="shared" si="4"/>
        <v xml:space="preserve"> </v>
      </c>
      <c r="B150" s="33">
        <f t="shared" si="5"/>
        <v>137</v>
      </c>
      <c r="C150" s="16" t="s">
        <v>52</v>
      </c>
      <c r="D150" s="16" t="s">
        <v>53</v>
      </c>
      <c r="E150" s="28">
        <f>SUM(I150:CO150)</f>
        <v>8</v>
      </c>
      <c r="F150" s="29">
        <f>COUNTIF(I150:CO150,"=10")</f>
        <v>0</v>
      </c>
      <c r="G150" s="29">
        <f>COUNTIF(I150:CO150,"=9")</f>
        <v>0</v>
      </c>
      <c r="H150" s="29">
        <f>COUNTIF(I150:CO150,"=8")</f>
        <v>0</v>
      </c>
      <c r="I150" s="16"/>
      <c r="J150" s="16"/>
      <c r="K150" s="16"/>
      <c r="L150" s="16"/>
      <c r="M150" s="16"/>
      <c r="N150" s="16"/>
      <c r="O150" s="16"/>
      <c r="P150" s="16"/>
      <c r="Q150" s="16"/>
      <c r="R150" s="16">
        <v>7</v>
      </c>
      <c r="S150" s="16">
        <v>1</v>
      </c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4"/>
      <c r="BR150" s="24"/>
      <c r="BS150" s="24"/>
      <c r="BT150" s="24"/>
      <c r="BU150" s="24"/>
      <c r="BV150" s="24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</row>
    <row r="151" spans="1:93" x14ac:dyDescent="0.25">
      <c r="A151" s="37" t="str">
        <f t="shared" si="4"/>
        <v xml:space="preserve"> </v>
      </c>
      <c r="B151" s="33">
        <f t="shared" si="5"/>
        <v>137</v>
      </c>
      <c r="C151" s="16" t="s">
        <v>203</v>
      </c>
      <c r="D151" s="16" t="s">
        <v>154</v>
      </c>
      <c r="E151" s="28">
        <f>SUM(I151:CO151)</f>
        <v>8</v>
      </c>
      <c r="F151" s="29">
        <f>COUNTIF(I151:CO151,"=10")</f>
        <v>0</v>
      </c>
      <c r="G151" s="29">
        <f>COUNTIF(I151:CO151,"=9")</f>
        <v>0</v>
      </c>
      <c r="H151" s="29">
        <f>COUNTIF(I151:CO151,"=8")</f>
        <v>0</v>
      </c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22"/>
      <c r="AN151" s="23">
        <v>5</v>
      </c>
      <c r="AO151" s="23">
        <v>3</v>
      </c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4"/>
      <c r="BR151" s="24"/>
      <c r="BS151" s="24"/>
      <c r="BT151" s="24"/>
      <c r="BU151" s="24"/>
      <c r="BV151" s="24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/>
      <c r="CK151" s="22"/>
      <c r="CL151" s="22"/>
      <c r="CM151" s="22"/>
      <c r="CN151" s="22"/>
      <c r="CO151" s="22"/>
    </row>
    <row r="152" spans="1:93" x14ac:dyDescent="0.25">
      <c r="A152" s="37" t="str">
        <f t="shared" si="4"/>
        <v xml:space="preserve"> </v>
      </c>
      <c r="B152" s="33">
        <f t="shared" si="5"/>
        <v>137</v>
      </c>
      <c r="C152" s="16" t="s">
        <v>206</v>
      </c>
      <c r="D152" s="16" t="s">
        <v>207</v>
      </c>
      <c r="E152" s="28">
        <f>SUM(I152:CO152)</f>
        <v>8</v>
      </c>
      <c r="F152" s="29">
        <f>COUNTIF(I152:CO152,"=10")</f>
        <v>0</v>
      </c>
      <c r="G152" s="29">
        <f>COUNTIF(I152:CO152,"=9")</f>
        <v>0</v>
      </c>
      <c r="H152" s="29">
        <f>COUNTIF(I152:CO152,"=8")</f>
        <v>0</v>
      </c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>
        <v>2</v>
      </c>
      <c r="AL152" s="16"/>
      <c r="AM152" s="22"/>
      <c r="AN152" s="22"/>
      <c r="AO152" s="22"/>
      <c r="AP152" s="23">
        <v>5</v>
      </c>
      <c r="AQ152" s="22"/>
      <c r="AR152" s="22"/>
      <c r="AS152" s="22"/>
      <c r="AT152" s="23">
        <v>1</v>
      </c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4"/>
      <c r="BR152" s="24"/>
      <c r="BS152" s="24"/>
      <c r="BT152" s="24"/>
      <c r="BU152" s="24"/>
      <c r="BV152" s="24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</row>
    <row r="153" spans="1:93" x14ac:dyDescent="0.25">
      <c r="A153" s="37" t="str">
        <f t="shared" si="4"/>
        <v xml:space="preserve"> </v>
      </c>
      <c r="B153" s="33">
        <f t="shared" si="5"/>
        <v>137</v>
      </c>
      <c r="C153" s="16" t="s">
        <v>363</v>
      </c>
      <c r="D153" s="16" t="s">
        <v>364</v>
      </c>
      <c r="E153" s="28">
        <f>SUM(I153:CO153)</f>
        <v>8</v>
      </c>
      <c r="F153" s="29">
        <f>COUNTIF(I153:CO153,"=10")</f>
        <v>0</v>
      </c>
      <c r="G153" s="29">
        <f>COUNTIF(I153:CO153,"=9")</f>
        <v>0</v>
      </c>
      <c r="H153" s="29">
        <f>COUNTIF(I153:CO153,"=8")</f>
        <v>0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>
        <v>2</v>
      </c>
      <c r="AJ153" s="16"/>
      <c r="AK153" s="16"/>
      <c r="AL153" s="16">
        <v>6</v>
      </c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4"/>
      <c r="BR153" s="24"/>
      <c r="BS153" s="24"/>
      <c r="BT153" s="24"/>
      <c r="BU153" s="24"/>
      <c r="BV153" s="24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</row>
    <row r="154" spans="1:93" x14ac:dyDescent="0.25">
      <c r="A154" s="37" t="str">
        <f t="shared" si="4"/>
        <v xml:space="preserve"> </v>
      </c>
      <c r="B154" s="33">
        <f t="shared" si="5"/>
        <v>137</v>
      </c>
      <c r="C154" s="16" t="s">
        <v>371</v>
      </c>
      <c r="D154" s="16" t="s">
        <v>89</v>
      </c>
      <c r="E154" s="28">
        <f>SUM(I154:CO154)</f>
        <v>8</v>
      </c>
      <c r="F154" s="29">
        <f>COUNTIF(I154:CO154,"=10")</f>
        <v>0</v>
      </c>
      <c r="G154" s="29">
        <f>COUNTIF(I154:CO154,"=9")</f>
        <v>0</v>
      </c>
      <c r="H154" s="29">
        <f>COUNTIF(I154:CO154,"=8")</f>
        <v>0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>
        <v>3</v>
      </c>
      <c r="AB154" s="16"/>
      <c r="AC154" s="16">
        <v>5</v>
      </c>
      <c r="AD154" s="16"/>
      <c r="AE154" s="16"/>
      <c r="AF154" s="16"/>
      <c r="AG154" s="16"/>
      <c r="AH154" s="16"/>
      <c r="AI154" s="16"/>
      <c r="AJ154" s="16"/>
      <c r="AK154" s="16"/>
      <c r="AL154" s="16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4"/>
      <c r="BR154" s="24"/>
      <c r="BS154" s="24"/>
      <c r="BT154" s="24"/>
      <c r="BU154" s="24"/>
      <c r="BV154" s="24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</row>
    <row r="155" spans="1:93" x14ac:dyDescent="0.25">
      <c r="A155" s="37" t="str">
        <f t="shared" si="4"/>
        <v xml:space="preserve"> </v>
      </c>
      <c r="B155" s="33">
        <f t="shared" si="5"/>
        <v>137</v>
      </c>
      <c r="C155" s="26" t="s">
        <v>392</v>
      </c>
      <c r="D155" s="26" t="s">
        <v>35</v>
      </c>
      <c r="E155" s="28">
        <f>SUM(I155:CO155)</f>
        <v>8</v>
      </c>
      <c r="F155" s="29">
        <f>COUNTIF(I155:CO155,"=10")</f>
        <v>0</v>
      </c>
      <c r="G155" s="29">
        <f>COUNTIF(I155:CO155,"=9")</f>
        <v>0</v>
      </c>
      <c r="H155" s="29">
        <f>COUNTIF(I155:CO155,"=8")</f>
        <v>0</v>
      </c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4"/>
      <c r="BR155" s="24"/>
      <c r="BS155" s="24">
        <v>6</v>
      </c>
      <c r="BT155" s="24"/>
      <c r="BU155" s="24"/>
      <c r="BV155" s="24">
        <v>2</v>
      </c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</row>
    <row r="156" spans="1:93" x14ac:dyDescent="0.25">
      <c r="A156" s="37" t="str">
        <f t="shared" si="4"/>
        <v xml:space="preserve"> </v>
      </c>
      <c r="B156" s="33">
        <f t="shared" si="5"/>
        <v>137</v>
      </c>
      <c r="C156" s="16" t="s">
        <v>453</v>
      </c>
      <c r="D156" s="16" t="s">
        <v>229</v>
      </c>
      <c r="E156" s="28">
        <f>SUM(I156:CO156)</f>
        <v>8</v>
      </c>
      <c r="F156" s="29">
        <f>COUNTIF(I156:CO156,"=10")</f>
        <v>0</v>
      </c>
      <c r="G156" s="29">
        <f>COUNTIF(I156:CO156,"=9")</f>
        <v>0</v>
      </c>
      <c r="H156" s="29">
        <f>COUNTIF(I156:CO156,"=8")</f>
        <v>0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4"/>
      <c r="BR156" s="24"/>
      <c r="BS156" s="24"/>
      <c r="BT156" s="24"/>
      <c r="BU156" s="24"/>
      <c r="BV156" s="24"/>
      <c r="BW156" s="22"/>
      <c r="BX156" s="22"/>
      <c r="BY156" s="22"/>
      <c r="BZ156" s="22"/>
      <c r="CA156" s="22"/>
      <c r="CB156" s="22"/>
      <c r="CC156" s="22"/>
      <c r="CD156" s="22"/>
      <c r="CE156" s="22">
        <v>2</v>
      </c>
      <c r="CF156" s="22">
        <v>6</v>
      </c>
      <c r="CG156" s="22"/>
      <c r="CH156" s="22"/>
      <c r="CI156" s="22"/>
      <c r="CJ156" s="22"/>
      <c r="CK156" s="22"/>
      <c r="CL156" s="22"/>
      <c r="CM156" s="22"/>
      <c r="CN156" s="22"/>
      <c r="CO156" s="22"/>
    </row>
    <row r="157" spans="1:93" x14ac:dyDescent="0.25">
      <c r="A157" s="37" t="str">
        <f t="shared" si="4"/>
        <v xml:space="preserve"> </v>
      </c>
      <c r="B157" s="33">
        <f t="shared" si="5"/>
        <v>137</v>
      </c>
      <c r="C157" s="16" t="s">
        <v>469</v>
      </c>
      <c r="D157" s="16" t="s">
        <v>47</v>
      </c>
      <c r="E157" s="28">
        <f>SUM(I157:CO157)</f>
        <v>8</v>
      </c>
      <c r="F157" s="29">
        <f>COUNTIF(I157:CO157,"=10")</f>
        <v>0</v>
      </c>
      <c r="G157" s="29">
        <f>COUNTIF(I157:CO157,"=9")</f>
        <v>0</v>
      </c>
      <c r="H157" s="29">
        <f>COUNTIF(I157:CO157,"=8")</f>
        <v>0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4"/>
      <c r="BR157" s="24"/>
      <c r="BS157" s="24"/>
      <c r="BT157" s="24"/>
      <c r="BU157" s="24"/>
      <c r="BV157" s="24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>
        <v>1</v>
      </c>
      <c r="CI157" s="22">
        <v>7</v>
      </c>
      <c r="CJ157" s="22"/>
      <c r="CK157" s="22"/>
      <c r="CL157" s="22"/>
      <c r="CM157" s="22"/>
      <c r="CN157" s="22"/>
      <c r="CO157" s="22"/>
    </row>
    <row r="158" spans="1:93" x14ac:dyDescent="0.25">
      <c r="A158" s="37" t="str">
        <f t="shared" si="4"/>
        <v xml:space="preserve"> </v>
      </c>
      <c r="B158" s="33">
        <f t="shared" si="5"/>
        <v>154</v>
      </c>
      <c r="C158" s="16" t="s">
        <v>28</v>
      </c>
      <c r="D158" s="16" t="s">
        <v>29</v>
      </c>
      <c r="E158" s="28">
        <f>SUM(I158:CO158)</f>
        <v>7</v>
      </c>
      <c r="F158" s="29">
        <f>COUNTIF(I158:CO158,"=10")</f>
        <v>0</v>
      </c>
      <c r="G158" s="29">
        <f>COUNTIF(I158:CO158,"=9")</f>
        <v>0</v>
      </c>
      <c r="H158" s="29">
        <f>COUNTIF(I158:CO158,"=8")</f>
        <v>0</v>
      </c>
      <c r="I158" s="16"/>
      <c r="J158" s="16"/>
      <c r="K158" s="16"/>
      <c r="L158" s="16"/>
      <c r="M158" s="16"/>
      <c r="N158" s="16"/>
      <c r="O158" s="16">
        <v>5</v>
      </c>
      <c r="P158" s="16"/>
      <c r="Q158" s="16"/>
      <c r="R158" s="16"/>
      <c r="S158" s="16"/>
      <c r="T158" s="16"/>
      <c r="U158" s="16"/>
      <c r="V158" s="16"/>
      <c r="W158" s="16"/>
      <c r="X158" s="16">
        <v>2</v>
      </c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4"/>
      <c r="BR158" s="24"/>
      <c r="BS158" s="24"/>
      <c r="BT158" s="24"/>
      <c r="BU158" s="24"/>
      <c r="BV158" s="24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</row>
    <row r="159" spans="1:93" x14ac:dyDescent="0.25">
      <c r="A159" s="37" t="str">
        <f t="shared" si="4"/>
        <v xml:space="preserve"> </v>
      </c>
      <c r="B159" s="33">
        <f t="shared" si="5"/>
        <v>154</v>
      </c>
      <c r="C159" s="26" t="s">
        <v>77</v>
      </c>
      <c r="D159" s="26" t="s">
        <v>78</v>
      </c>
      <c r="E159" s="28">
        <f>SUM(I159:CO159)</f>
        <v>7</v>
      </c>
      <c r="F159" s="29">
        <f>COUNTIF(I159:CO159,"=10")</f>
        <v>0</v>
      </c>
      <c r="G159" s="29">
        <f>COUNTIF(I159:CO159,"=9")</f>
        <v>0</v>
      </c>
      <c r="H159" s="29">
        <f>COUNTIF(I159:CO159,"=8")</f>
        <v>0</v>
      </c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4"/>
      <c r="BR159" s="24"/>
      <c r="BS159" s="24"/>
      <c r="BT159" s="24"/>
      <c r="BU159" s="24"/>
      <c r="BV159" s="24">
        <v>7</v>
      </c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  <c r="CK159" s="22"/>
      <c r="CL159" s="22"/>
      <c r="CM159" s="22"/>
      <c r="CN159" s="22"/>
      <c r="CO159" s="22"/>
    </row>
    <row r="160" spans="1:93" x14ac:dyDescent="0.25">
      <c r="A160" s="37" t="str">
        <f t="shared" si="4"/>
        <v xml:space="preserve"> </v>
      </c>
      <c r="B160" s="33">
        <f t="shared" si="5"/>
        <v>154</v>
      </c>
      <c r="C160" s="16" t="s">
        <v>162</v>
      </c>
      <c r="D160" s="16" t="s">
        <v>163</v>
      </c>
      <c r="E160" s="28">
        <f>SUM(I160:CO160)</f>
        <v>7</v>
      </c>
      <c r="F160" s="29">
        <f>COUNTIF(I160:CO160,"=10")</f>
        <v>0</v>
      </c>
      <c r="G160" s="29">
        <f>COUNTIF(I160:CO160,"=9")</f>
        <v>0</v>
      </c>
      <c r="H160" s="29">
        <f>COUNTIF(I160:CO160,"=8")</f>
        <v>0</v>
      </c>
      <c r="I160" s="16">
        <v>7</v>
      </c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4"/>
      <c r="BR160" s="24"/>
      <c r="BS160" s="24"/>
      <c r="BT160" s="24"/>
      <c r="BU160" s="24"/>
      <c r="BV160" s="24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</row>
    <row r="161" spans="1:93" x14ac:dyDescent="0.25">
      <c r="A161" s="37" t="str">
        <f t="shared" si="4"/>
        <v xml:space="preserve"> </v>
      </c>
      <c r="B161" s="33">
        <f t="shared" si="5"/>
        <v>154</v>
      </c>
      <c r="C161" s="16" t="s">
        <v>213</v>
      </c>
      <c r="D161" s="16" t="s">
        <v>214</v>
      </c>
      <c r="E161" s="28">
        <f>SUM(I161:CO161)</f>
        <v>7</v>
      </c>
      <c r="F161" s="29">
        <f>COUNTIF(I161:CO161,"=10")</f>
        <v>0</v>
      </c>
      <c r="G161" s="29">
        <f>COUNTIF(I161:CO161,"=9")</f>
        <v>0</v>
      </c>
      <c r="H161" s="29">
        <f>COUNTIF(I161:CO161,"=8")</f>
        <v>0</v>
      </c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>
        <v>3</v>
      </c>
      <c r="AM161" s="22"/>
      <c r="AN161" s="23">
        <v>4</v>
      </c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4"/>
      <c r="BR161" s="24"/>
      <c r="BS161" s="24"/>
      <c r="BT161" s="24"/>
      <c r="BU161" s="24"/>
      <c r="BV161" s="24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</row>
    <row r="162" spans="1:93" x14ac:dyDescent="0.25">
      <c r="A162" s="37" t="str">
        <f t="shared" si="4"/>
        <v xml:space="preserve"> </v>
      </c>
      <c r="B162" s="33">
        <f t="shared" si="5"/>
        <v>154</v>
      </c>
      <c r="C162" s="26" t="s">
        <v>217</v>
      </c>
      <c r="D162" s="26" t="s">
        <v>71</v>
      </c>
      <c r="E162" s="28">
        <f>SUM(I162:CO162)</f>
        <v>7</v>
      </c>
      <c r="F162" s="29">
        <f>COUNTIF(I162:CO162,"=10")</f>
        <v>0</v>
      </c>
      <c r="G162" s="29">
        <f>COUNTIF(I162:CO162,"=9")</f>
        <v>0</v>
      </c>
      <c r="H162" s="29">
        <f>COUNTIF(I162:CO162,"=8")</f>
        <v>0</v>
      </c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>
        <v>7</v>
      </c>
      <c r="BP162" s="22"/>
      <c r="BQ162" s="24"/>
      <c r="BR162" s="24"/>
      <c r="BS162" s="24"/>
      <c r="BT162" s="24"/>
      <c r="BU162" s="24"/>
      <c r="BV162" s="24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</row>
    <row r="163" spans="1:93" x14ac:dyDescent="0.25">
      <c r="A163" s="37" t="str">
        <f t="shared" si="4"/>
        <v xml:space="preserve"> </v>
      </c>
      <c r="B163" s="33">
        <f t="shared" si="5"/>
        <v>154</v>
      </c>
      <c r="C163" s="16" t="s">
        <v>226</v>
      </c>
      <c r="D163" s="16" t="s">
        <v>227</v>
      </c>
      <c r="E163" s="28">
        <f>SUM(I163:CO163)</f>
        <v>7</v>
      </c>
      <c r="F163" s="29">
        <f>COUNTIF(I163:CO163,"=10")</f>
        <v>0</v>
      </c>
      <c r="G163" s="29">
        <f>COUNTIF(I163:CO163,"=9")</f>
        <v>0</v>
      </c>
      <c r="H163" s="29">
        <f>COUNTIF(I163:CO163,"=8")</f>
        <v>0</v>
      </c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3">
        <v>7</v>
      </c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4"/>
      <c r="BR163" s="24"/>
      <c r="BS163" s="24"/>
      <c r="BT163" s="24"/>
      <c r="BU163" s="24"/>
      <c r="BV163" s="24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  <c r="CK163" s="22"/>
      <c r="CL163" s="22"/>
      <c r="CM163" s="22"/>
      <c r="CN163" s="22"/>
      <c r="CO163" s="22"/>
    </row>
    <row r="164" spans="1:93" x14ac:dyDescent="0.25">
      <c r="A164" s="37" t="str">
        <f t="shared" si="4"/>
        <v xml:space="preserve"> </v>
      </c>
      <c r="B164" s="33">
        <f t="shared" si="5"/>
        <v>154</v>
      </c>
      <c r="C164" s="16" t="s">
        <v>295</v>
      </c>
      <c r="D164" s="16" t="s">
        <v>49</v>
      </c>
      <c r="E164" s="28">
        <f>SUM(I164:CO164)</f>
        <v>7</v>
      </c>
      <c r="F164" s="29">
        <f>COUNTIF(I164:CO164,"=10")</f>
        <v>0</v>
      </c>
      <c r="G164" s="29">
        <f>COUNTIF(I164:CO164,"=9")</f>
        <v>0</v>
      </c>
      <c r="H164" s="29">
        <f>COUNTIF(I164:CO164,"=8")</f>
        <v>0</v>
      </c>
      <c r="I164" s="16">
        <v>3</v>
      </c>
      <c r="J164" s="16"/>
      <c r="K164" s="16"/>
      <c r="L164" s="16"/>
      <c r="M164" s="16"/>
      <c r="N164" s="16">
        <v>4</v>
      </c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4"/>
      <c r="BR164" s="24"/>
      <c r="BS164" s="24"/>
      <c r="BT164" s="24"/>
      <c r="BU164" s="24"/>
      <c r="BV164" s="24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/>
      <c r="CK164" s="22"/>
      <c r="CL164" s="22"/>
      <c r="CM164" s="22"/>
      <c r="CN164" s="22"/>
      <c r="CO164" s="22"/>
    </row>
    <row r="165" spans="1:93" x14ac:dyDescent="0.25">
      <c r="A165" s="37" t="str">
        <f t="shared" si="4"/>
        <v xml:space="preserve"> </v>
      </c>
      <c r="B165" s="33">
        <f t="shared" si="5"/>
        <v>154</v>
      </c>
      <c r="C165" s="16" t="s">
        <v>307</v>
      </c>
      <c r="D165" s="16" t="s">
        <v>308</v>
      </c>
      <c r="E165" s="28">
        <f>SUM(I165:CO165)</f>
        <v>7</v>
      </c>
      <c r="F165" s="29">
        <f>COUNTIF(I165:CO165,"=10")</f>
        <v>0</v>
      </c>
      <c r="G165" s="29">
        <f>COUNTIF(I165:CO165,"=9")</f>
        <v>0</v>
      </c>
      <c r="H165" s="29">
        <f>COUNTIF(I165:CO165,"=8")</f>
        <v>0</v>
      </c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>
        <v>6</v>
      </c>
      <c r="V165" s="16"/>
      <c r="W165" s="16"/>
      <c r="X165" s="16"/>
      <c r="Y165" s="16"/>
      <c r="Z165" s="16"/>
      <c r="AA165" s="16"/>
      <c r="AB165" s="16"/>
      <c r="AC165" s="16">
        <v>1</v>
      </c>
      <c r="AD165" s="16"/>
      <c r="AE165" s="16"/>
      <c r="AF165" s="16"/>
      <c r="AG165" s="16"/>
      <c r="AH165" s="16"/>
      <c r="AI165" s="16"/>
      <c r="AJ165" s="16"/>
      <c r="AK165" s="16"/>
      <c r="AL165" s="16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4"/>
      <c r="BR165" s="24"/>
      <c r="BS165" s="24"/>
      <c r="BT165" s="24"/>
      <c r="BU165" s="24"/>
      <c r="BV165" s="24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</row>
    <row r="166" spans="1:93" x14ac:dyDescent="0.25">
      <c r="A166" s="37" t="str">
        <f t="shared" si="4"/>
        <v xml:space="preserve"> </v>
      </c>
      <c r="B166" s="33">
        <f t="shared" si="5"/>
        <v>154</v>
      </c>
      <c r="C166" s="16" t="s">
        <v>319</v>
      </c>
      <c r="D166" s="16" t="s">
        <v>214</v>
      </c>
      <c r="E166" s="28">
        <f>SUM(I166:CO166)</f>
        <v>7</v>
      </c>
      <c r="F166" s="29">
        <f>COUNTIF(I166:CO166,"=10")</f>
        <v>0</v>
      </c>
      <c r="G166" s="29">
        <f>COUNTIF(I166:CO166,"=9")</f>
        <v>0</v>
      </c>
      <c r="H166" s="29">
        <f>COUNTIF(I166:CO166,"=8")</f>
        <v>0</v>
      </c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22"/>
      <c r="AN166" s="22"/>
      <c r="AO166" s="22"/>
      <c r="AP166" s="22"/>
      <c r="AQ166" s="22"/>
      <c r="AR166" s="22"/>
      <c r="AS166" s="23">
        <v>3</v>
      </c>
      <c r="AT166" s="23">
        <v>4</v>
      </c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4"/>
      <c r="BR166" s="24"/>
      <c r="BS166" s="24"/>
      <c r="BT166" s="24"/>
      <c r="BU166" s="24"/>
      <c r="BV166" s="24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</row>
    <row r="167" spans="1:93" x14ac:dyDescent="0.25">
      <c r="A167" s="37" t="str">
        <f t="shared" si="4"/>
        <v xml:space="preserve"> </v>
      </c>
      <c r="B167" s="33">
        <f t="shared" si="5"/>
        <v>154</v>
      </c>
      <c r="C167" s="16" t="s">
        <v>409</v>
      </c>
      <c r="D167" s="16" t="s">
        <v>21</v>
      </c>
      <c r="E167" s="28">
        <f>SUM(I167:CO167)</f>
        <v>7</v>
      </c>
      <c r="F167" s="29">
        <f>COUNTIF(I167:CO167,"=10")</f>
        <v>0</v>
      </c>
      <c r="G167" s="29">
        <f>COUNTIF(I167:CO167,"=9")</f>
        <v>0</v>
      </c>
      <c r="H167" s="29">
        <f>COUNTIF(I167:CO167,"=8")</f>
        <v>0</v>
      </c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>
        <v>1</v>
      </c>
      <c r="W167" s="16"/>
      <c r="X167" s="16">
        <v>6</v>
      </c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4"/>
      <c r="BR167" s="24"/>
      <c r="BS167" s="24"/>
      <c r="BT167" s="24"/>
      <c r="BU167" s="24"/>
      <c r="BV167" s="24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r="CM167" s="22"/>
      <c r="CN167" s="22"/>
      <c r="CO167" s="22"/>
    </row>
    <row r="168" spans="1:93" x14ac:dyDescent="0.25">
      <c r="A168" s="37" t="str">
        <f t="shared" si="4"/>
        <v xml:space="preserve"> </v>
      </c>
      <c r="B168" s="33">
        <f t="shared" si="5"/>
        <v>154</v>
      </c>
      <c r="C168" s="26" t="s">
        <v>418</v>
      </c>
      <c r="D168" s="26" t="s">
        <v>128</v>
      </c>
      <c r="E168" s="28">
        <f>SUM(I168:CO168)</f>
        <v>7</v>
      </c>
      <c r="F168" s="29">
        <f>COUNTIF(I168:CO168,"=10")</f>
        <v>0</v>
      </c>
      <c r="G168" s="29">
        <f>COUNTIF(I168:CO168,"=9")</f>
        <v>0</v>
      </c>
      <c r="H168" s="29">
        <f>COUNTIF(I168:CO168,"=8")</f>
        <v>0</v>
      </c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4"/>
      <c r="BR168" s="24"/>
      <c r="BS168" s="24"/>
      <c r="BT168" s="24"/>
      <c r="BU168" s="24"/>
      <c r="BV168" s="24"/>
      <c r="BW168" s="22">
        <v>1</v>
      </c>
      <c r="BX168" s="22"/>
      <c r="BY168" s="22"/>
      <c r="BZ168" s="22"/>
      <c r="CA168" s="22"/>
      <c r="CB168" s="22"/>
      <c r="CC168" s="22">
        <v>6</v>
      </c>
      <c r="CD168" s="22"/>
      <c r="CE168" s="22"/>
      <c r="CF168" s="22"/>
      <c r="CG168" s="22"/>
      <c r="CH168" s="22"/>
      <c r="CI168" s="22"/>
      <c r="CJ168" s="22"/>
      <c r="CK168" s="22"/>
      <c r="CL168" s="22"/>
      <c r="CM168" s="22"/>
      <c r="CN168" s="22"/>
      <c r="CO168" s="22"/>
    </row>
    <row r="169" spans="1:93" x14ac:dyDescent="0.25">
      <c r="A169" s="37" t="str">
        <f t="shared" si="4"/>
        <v xml:space="preserve"> </v>
      </c>
      <c r="B169" s="33">
        <f t="shared" si="5"/>
        <v>154</v>
      </c>
      <c r="C169" s="16" t="s">
        <v>417</v>
      </c>
      <c r="D169" s="16" t="s">
        <v>78</v>
      </c>
      <c r="E169" s="28">
        <f>SUM(I169:CO169)</f>
        <v>7</v>
      </c>
      <c r="F169" s="29">
        <f>COUNTIF(I169:CO169,"=10")</f>
        <v>0</v>
      </c>
      <c r="G169" s="29">
        <f>COUNTIF(I169:CO169,"=9")</f>
        <v>0</v>
      </c>
      <c r="H169" s="29">
        <f>COUNTIF(I169:CO169,"=8")</f>
        <v>0</v>
      </c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22"/>
      <c r="AN169" s="22"/>
      <c r="AO169" s="22"/>
      <c r="AP169" s="22"/>
      <c r="AQ169" s="22"/>
      <c r="AR169" s="23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4"/>
      <c r="BR169" s="24"/>
      <c r="BS169" s="24"/>
      <c r="BT169" s="24"/>
      <c r="BU169" s="24"/>
      <c r="BV169" s="24"/>
      <c r="BW169" s="22"/>
      <c r="BX169" s="22">
        <v>4</v>
      </c>
      <c r="BY169" s="22"/>
      <c r="BZ169" s="22"/>
      <c r="CA169" s="22"/>
      <c r="CB169" s="22"/>
      <c r="CC169" s="22"/>
      <c r="CD169" s="22">
        <v>3</v>
      </c>
      <c r="CE169" s="22"/>
      <c r="CF169" s="22"/>
      <c r="CG169" s="22"/>
      <c r="CH169" s="22"/>
      <c r="CI169" s="22"/>
      <c r="CJ169" s="22"/>
      <c r="CK169" s="22"/>
      <c r="CL169" s="22"/>
      <c r="CM169" s="22"/>
      <c r="CN169" s="22"/>
      <c r="CO169" s="22"/>
    </row>
    <row r="170" spans="1:93" x14ac:dyDescent="0.25">
      <c r="A170" s="37" t="str">
        <f t="shared" si="4"/>
        <v>NY</v>
      </c>
      <c r="B170" s="33">
        <f t="shared" si="5"/>
        <v>154</v>
      </c>
      <c r="C170" s="16" t="s">
        <v>475</v>
      </c>
      <c r="D170" s="16" t="s">
        <v>229</v>
      </c>
      <c r="E170" s="28">
        <f>SUM(I170:CO170)</f>
        <v>7</v>
      </c>
      <c r="F170" s="29">
        <f>COUNTIF(I170:CO170,"=10")</f>
        <v>0</v>
      </c>
      <c r="G170" s="29">
        <f>COUNTIF(I170:CO170,"=9")</f>
        <v>0</v>
      </c>
      <c r="H170" s="29">
        <f>COUNTIF(I170:CO170,"=8")</f>
        <v>0</v>
      </c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4"/>
      <c r="BR170" s="24"/>
      <c r="BS170" s="24"/>
      <c r="BT170" s="24"/>
      <c r="BU170" s="24"/>
      <c r="BV170" s="24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>
        <v>7</v>
      </c>
      <c r="CK170" s="22"/>
      <c r="CL170" s="22"/>
      <c r="CM170" s="22"/>
      <c r="CN170" s="22"/>
      <c r="CO170" s="22"/>
    </row>
    <row r="171" spans="1:93" x14ac:dyDescent="0.25">
      <c r="A171" s="37" t="str">
        <f t="shared" si="4"/>
        <v xml:space="preserve"> </v>
      </c>
      <c r="B171" s="33">
        <f t="shared" si="5"/>
        <v>167</v>
      </c>
      <c r="C171" s="26" t="s">
        <v>79</v>
      </c>
      <c r="D171" s="26" t="s">
        <v>80</v>
      </c>
      <c r="E171" s="28">
        <f>SUM(I171:CO171)</f>
        <v>6</v>
      </c>
      <c r="F171" s="29">
        <f>COUNTIF(I171:CO171,"=10")</f>
        <v>0</v>
      </c>
      <c r="G171" s="29">
        <f>COUNTIF(I171:CO171,"=9")</f>
        <v>0</v>
      </c>
      <c r="H171" s="29">
        <f>COUNTIF(I171:CO171,"=8")</f>
        <v>0</v>
      </c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>
        <v>6</v>
      </c>
      <c r="BO171" s="22"/>
      <c r="BP171" s="22"/>
      <c r="BQ171" s="24"/>
      <c r="BR171" s="24"/>
      <c r="BS171" s="24"/>
      <c r="BT171" s="24"/>
      <c r="BU171" s="24"/>
      <c r="BV171" s="24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/>
      <c r="CK171" s="22"/>
      <c r="CL171" s="22"/>
      <c r="CM171" s="22"/>
      <c r="CN171" s="22"/>
      <c r="CO171" s="22"/>
    </row>
    <row r="172" spans="1:93" x14ac:dyDescent="0.25">
      <c r="A172" s="37" t="str">
        <f t="shared" si="4"/>
        <v xml:space="preserve"> </v>
      </c>
      <c r="B172" s="33">
        <f t="shared" si="5"/>
        <v>167</v>
      </c>
      <c r="C172" s="16" t="s">
        <v>155</v>
      </c>
      <c r="D172" s="16" t="s">
        <v>156</v>
      </c>
      <c r="E172" s="28">
        <f>SUM(I172:CO172)</f>
        <v>6</v>
      </c>
      <c r="F172" s="29">
        <f>COUNTIF(I172:CO172,"=10")</f>
        <v>0</v>
      </c>
      <c r="G172" s="29">
        <f>COUNTIF(I172:CO172,"=9")</f>
        <v>0</v>
      </c>
      <c r="H172" s="29">
        <f>COUNTIF(I172:CO172,"=8")</f>
        <v>0</v>
      </c>
      <c r="I172" s="16"/>
      <c r="J172" s="16"/>
      <c r="K172" s="16"/>
      <c r="L172" s="16"/>
      <c r="M172" s="16">
        <v>6</v>
      </c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4"/>
      <c r="BR172" s="24"/>
      <c r="BS172" s="24"/>
      <c r="BT172" s="24"/>
      <c r="BU172" s="24"/>
      <c r="BV172" s="24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</row>
    <row r="173" spans="1:93" x14ac:dyDescent="0.25">
      <c r="A173" s="37" t="str">
        <f t="shared" si="4"/>
        <v xml:space="preserve"> </v>
      </c>
      <c r="B173" s="33">
        <f t="shared" si="5"/>
        <v>167</v>
      </c>
      <c r="C173" s="16" t="s">
        <v>164</v>
      </c>
      <c r="D173" s="16" t="s">
        <v>165</v>
      </c>
      <c r="E173" s="28">
        <f>SUM(I173:CO173)</f>
        <v>6</v>
      </c>
      <c r="F173" s="29">
        <f>COUNTIF(I173:CO173,"=10")</f>
        <v>0</v>
      </c>
      <c r="G173" s="29">
        <f>COUNTIF(I173:CO173,"=9")</f>
        <v>0</v>
      </c>
      <c r="H173" s="29">
        <f>COUNTIF(I173:CO173,"=8")</f>
        <v>0</v>
      </c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>
        <v>6</v>
      </c>
      <c r="AH173" s="16"/>
      <c r="AI173" s="16"/>
      <c r="AJ173" s="16"/>
      <c r="AK173" s="16"/>
      <c r="AL173" s="16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4"/>
      <c r="BR173" s="24"/>
      <c r="BS173" s="24"/>
      <c r="BT173" s="24"/>
      <c r="BU173" s="24"/>
      <c r="BV173" s="24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</row>
    <row r="174" spans="1:93" x14ac:dyDescent="0.25">
      <c r="A174" s="37" t="str">
        <f t="shared" si="4"/>
        <v xml:space="preserve"> </v>
      </c>
      <c r="B174" s="33">
        <f t="shared" si="5"/>
        <v>167</v>
      </c>
      <c r="C174" s="16" t="s">
        <v>181</v>
      </c>
      <c r="D174" s="16" t="s">
        <v>80</v>
      </c>
      <c r="E174" s="28">
        <f>SUM(I174:CO174)</f>
        <v>6</v>
      </c>
      <c r="F174" s="29">
        <f>COUNTIF(I174:CO174,"=10")</f>
        <v>0</v>
      </c>
      <c r="G174" s="29">
        <f>COUNTIF(I174:CO174,"=9")</f>
        <v>0</v>
      </c>
      <c r="H174" s="29">
        <f>COUNTIF(I174:CO174,"=8")</f>
        <v>0</v>
      </c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3">
        <v>6</v>
      </c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4"/>
      <c r="BR174" s="24"/>
      <c r="BS174" s="24"/>
      <c r="BT174" s="24"/>
      <c r="BU174" s="24"/>
      <c r="BV174" s="24"/>
      <c r="BW174" s="22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  <c r="CH174" s="22"/>
      <c r="CI174" s="22"/>
      <c r="CJ174" s="22"/>
      <c r="CK174" s="22"/>
      <c r="CL174" s="22"/>
      <c r="CM174" s="22"/>
      <c r="CN174" s="22"/>
      <c r="CO174" s="22"/>
    </row>
    <row r="175" spans="1:93" x14ac:dyDescent="0.25">
      <c r="A175" s="37" t="str">
        <f t="shared" si="4"/>
        <v xml:space="preserve"> </v>
      </c>
      <c r="B175" s="33">
        <f t="shared" si="5"/>
        <v>167</v>
      </c>
      <c r="C175" s="16" t="s">
        <v>204</v>
      </c>
      <c r="D175" s="16" t="s">
        <v>154</v>
      </c>
      <c r="E175" s="28">
        <f>SUM(I175:CO175)</f>
        <v>6</v>
      </c>
      <c r="F175" s="29">
        <f>COUNTIF(I175:CO175,"=10")</f>
        <v>0</v>
      </c>
      <c r="G175" s="29">
        <f>COUNTIF(I175:CO175,"=9")</f>
        <v>0</v>
      </c>
      <c r="H175" s="29">
        <f>COUNTIF(I175:CO175,"=8")</f>
        <v>0</v>
      </c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>
        <v>5</v>
      </c>
      <c r="AH175" s="16"/>
      <c r="AI175" s="16">
        <v>1</v>
      </c>
      <c r="AJ175" s="16"/>
      <c r="AK175" s="16"/>
      <c r="AL175" s="16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4"/>
      <c r="BR175" s="24"/>
      <c r="BS175" s="24"/>
      <c r="BT175" s="24"/>
      <c r="BU175" s="24"/>
      <c r="BV175" s="24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  <c r="CK175" s="22"/>
      <c r="CL175" s="22"/>
      <c r="CM175" s="22"/>
      <c r="CN175" s="22"/>
      <c r="CO175" s="22"/>
    </row>
    <row r="176" spans="1:93" x14ac:dyDescent="0.25">
      <c r="A176" s="37" t="str">
        <f t="shared" si="4"/>
        <v xml:space="preserve"> </v>
      </c>
      <c r="B176" s="33">
        <f t="shared" si="5"/>
        <v>167</v>
      </c>
      <c r="C176" s="26" t="s">
        <v>233</v>
      </c>
      <c r="D176" s="26" t="s">
        <v>59</v>
      </c>
      <c r="E176" s="28">
        <f>SUM(I176:CO176)</f>
        <v>6</v>
      </c>
      <c r="F176" s="29">
        <f>COUNTIF(I176:CO176,"=10")</f>
        <v>0</v>
      </c>
      <c r="G176" s="29">
        <f>COUNTIF(I176:CO176,"=9")</f>
        <v>0</v>
      </c>
      <c r="H176" s="29">
        <f>COUNTIF(I176:CO176,"=8")</f>
        <v>0</v>
      </c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4"/>
      <c r="BR176" s="24"/>
      <c r="BS176" s="24"/>
      <c r="BT176" s="24"/>
      <c r="BU176" s="24">
        <v>6</v>
      </c>
      <c r="BV176" s="24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</row>
    <row r="177" spans="1:93" x14ac:dyDescent="0.25">
      <c r="A177" s="37" t="str">
        <f t="shared" si="4"/>
        <v xml:space="preserve"> </v>
      </c>
      <c r="B177" s="33">
        <f t="shared" si="5"/>
        <v>167</v>
      </c>
      <c r="C177" s="26" t="s">
        <v>236</v>
      </c>
      <c r="D177" s="26" t="s">
        <v>138</v>
      </c>
      <c r="E177" s="28">
        <f>SUM(I177:CO177)</f>
        <v>6</v>
      </c>
      <c r="F177" s="29">
        <f>COUNTIF(I177:CO177,"=10")</f>
        <v>0</v>
      </c>
      <c r="G177" s="29">
        <f>COUNTIF(I177:CO177,"=9")</f>
        <v>0</v>
      </c>
      <c r="H177" s="29">
        <f>COUNTIF(I177:CO177,"=8")</f>
        <v>0</v>
      </c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4"/>
      <c r="BR177" s="24"/>
      <c r="BS177" s="24">
        <v>6</v>
      </c>
      <c r="BT177" s="24"/>
      <c r="BU177" s="24"/>
      <c r="BV177" s="24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2"/>
      <c r="CK177" s="22"/>
      <c r="CL177" s="22"/>
      <c r="CM177" s="22"/>
      <c r="CN177" s="22"/>
      <c r="CO177" s="22"/>
    </row>
    <row r="178" spans="1:93" x14ac:dyDescent="0.25">
      <c r="A178" s="37" t="str">
        <f t="shared" si="4"/>
        <v xml:space="preserve"> </v>
      </c>
      <c r="B178" s="33">
        <f t="shared" si="5"/>
        <v>167</v>
      </c>
      <c r="C178" s="16" t="s">
        <v>273</v>
      </c>
      <c r="D178" s="16" t="s">
        <v>43</v>
      </c>
      <c r="E178" s="28">
        <f>SUM(I178:CO178)</f>
        <v>6</v>
      </c>
      <c r="F178" s="29">
        <f>COUNTIF(I178:CO178,"=10")</f>
        <v>0</v>
      </c>
      <c r="G178" s="29">
        <f>COUNTIF(I178:CO178,"=9")</f>
        <v>0</v>
      </c>
      <c r="H178" s="29">
        <f>COUNTIF(I178:CO178,"=8")</f>
        <v>0</v>
      </c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22"/>
      <c r="AN178" s="22"/>
      <c r="AO178" s="23">
        <v>6</v>
      </c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4"/>
      <c r="BR178" s="24"/>
      <c r="BS178" s="24"/>
      <c r="BT178" s="24"/>
      <c r="BU178" s="24"/>
      <c r="BV178" s="24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</row>
    <row r="179" spans="1:93" x14ac:dyDescent="0.25">
      <c r="A179" s="37" t="str">
        <f t="shared" si="4"/>
        <v xml:space="preserve"> </v>
      </c>
      <c r="B179" s="33">
        <f t="shared" si="5"/>
        <v>167</v>
      </c>
      <c r="C179" s="16" t="s">
        <v>282</v>
      </c>
      <c r="D179" s="16" t="s">
        <v>59</v>
      </c>
      <c r="E179" s="28">
        <f>SUM(I179:CO179)</f>
        <v>6</v>
      </c>
      <c r="F179" s="29">
        <f>COUNTIF(I179:CO179,"=10")</f>
        <v>0</v>
      </c>
      <c r="G179" s="29">
        <f>COUNTIF(I179:CO179,"=9")</f>
        <v>0</v>
      </c>
      <c r="H179" s="29">
        <f>COUNTIF(I179:CO179,"=8")</f>
        <v>0</v>
      </c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4"/>
      <c r="BR179" s="24"/>
      <c r="BS179" s="24"/>
      <c r="BT179" s="24"/>
      <c r="BU179" s="24"/>
      <c r="BV179" s="24"/>
      <c r="BW179" s="22"/>
      <c r="BX179" s="22">
        <v>6</v>
      </c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</row>
    <row r="180" spans="1:93" x14ac:dyDescent="0.25">
      <c r="A180" s="37" t="str">
        <f t="shared" si="4"/>
        <v xml:space="preserve"> </v>
      </c>
      <c r="B180" s="33">
        <f t="shared" si="5"/>
        <v>167</v>
      </c>
      <c r="C180" s="16" t="s">
        <v>290</v>
      </c>
      <c r="D180" s="16" t="s">
        <v>59</v>
      </c>
      <c r="E180" s="28">
        <f>SUM(I180:CO180)</f>
        <v>6</v>
      </c>
      <c r="F180" s="29">
        <f>COUNTIF(I180:CO180,"=10")</f>
        <v>0</v>
      </c>
      <c r="G180" s="29">
        <f>COUNTIF(I180:CO180,"=9")</f>
        <v>0</v>
      </c>
      <c r="H180" s="29">
        <f>COUNTIF(I180:CO180,"=8")</f>
        <v>0</v>
      </c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22"/>
      <c r="AN180" s="22"/>
      <c r="AO180" s="22"/>
      <c r="AP180" s="22"/>
      <c r="AQ180" s="22"/>
      <c r="AR180" s="22"/>
      <c r="AS180" s="23">
        <v>4</v>
      </c>
      <c r="AT180" s="22"/>
      <c r="AU180" s="22"/>
      <c r="AV180" s="23">
        <v>2</v>
      </c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4"/>
      <c r="BR180" s="24"/>
      <c r="BS180" s="24"/>
      <c r="BT180" s="24"/>
      <c r="BU180" s="24"/>
      <c r="BV180" s="24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/>
      <c r="CK180" s="22"/>
      <c r="CL180" s="22"/>
      <c r="CM180" s="22"/>
      <c r="CN180" s="22"/>
      <c r="CO180" s="22"/>
    </row>
    <row r="181" spans="1:93" x14ac:dyDescent="0.25">
      <c r="A181" s="37" t="str">
        <f t="shared" si="4"/>
        <v xml:space="preserve"> </v>
      </c>
      <c r="B181" s="33">
        <f t="shared" si="5"/>
        <v>167</v>
      </c>
      <c r="C181" s="16" t="s">
        <v>300</v>
      </c>
      <c r="D181" s="16" t="s">
        <v>301</v>
      </c>
      <c r="E181" s="28">
        <f>SUM(I181:CO181)</f>
        <v>6</v>
      </c>
      <c r="F181" s="29">
        <f>COUNTIF(I181:CO181,"=10")</f>
        <v>0</v>
      </c>
      <c r="G181" s="29">
        <f>COUNTIF(I181:CO181,"=9")</f>
        <v>0</v>
      </c>
      <c r="H181" s="29">
        <f>COUNTIF(I181:CO181,"=8")</f>
        <v>0</v>
      </c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3">
        <v>6</v>
      </c>
      <c r="BH181" s="23"/>
      <c r="BI181" s="23"/>
      <c r="BJ181" s="23"/>
      <c r="BK181" s="23"/>
      <c r="BL181" s="23"/>
      <c r="BM181" s="23"/>
      <c r="BN181" s="23"/>
      <c r="BO181" s="23"/>
      <c r="BP181" s="23"/>
      <c r="BQ181" s="25"/>
      <c r="BR181" s="25"/>
      <c r="BS181" s="25"/>
      <c r="BT181" s="25"/>
      <c r="BU181" s="25"/>
      <c r="BV181" s="25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</row>
    <row r="182" spans="1:93" x14ac:dyDescent="0.25">
      <c r="A182" s="37" t="str">
        <f t="shared" si="4"/>
        <v xml:space="preserve"> </v>
      </c>
      <c r="B182" s="33">
        <f t="shared" si="5"/>
        <v>167</v>
      </c>
      <c r="C182" s="26" t="s">
        <v>302</v>
      </c>
      <c r="D182" s="26" t="s">
        <v>47</v>
      </c>
      <c r="E182" s="28">
        <f>SUM(I182:CO182)</f>
        <v>6</v>
      </c>
      <c r="F182" s="29">
        <f>COUNTIF(I182:CO182,"=10")</f>
        <v>0</v>
      </c>
      <c r="G182" s="29">
        <f>COUNTIF(I182:CO182,"=9")</f>
        <v>0</v>
      </c>
      <c r="H182" s="29">
        <f>COUNTIF(I182:CO182,"=8")</f>
        <v>0</v>
      </c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>
        <v>6</v>
      </c>
      <c r="BK182" s="22"/>
      <c r="BL182" s="22"/>
      <c r="BM182" s="22"/>
      <c r="BN182" s="22"/>
      <c r="BO182" s="22"/>
      <c r="BP182" s="22"/>
      <c r="BQ182" s="24"/>
      <c r="BR182" s="24"/>
      <c r="BS182" s="24"/>
      <c r="BT182" s="24"/>
      <c r="BU182" s="24"/>
      <c r="BV182" s="24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/>
      <c r="CK182" s="22"/>
      <c r="CL182" s="22"/>
      <c r="CM182" s="22"/>
      <c r="CN182" s="22"/>
      <c r="CO182" s="22"/>
    </row>
    <row r="183" spans="1:93" x14ac:dyDescent="0.25">
      <c r="A183" s="37" t="str">
        <f t="shared" si="4"/>
        <v xml:space="preserve"> </v>
      </c>
      <c r="B183" s="33">
        <f t="shared" si="5"/>
        <v>167</v>
      </c>
      <c r="C183" s="16" t="s">
        <v>333</v>
      </c>
      <c r="D183" s="16" t="s">
        <v>334</v>
      </c>
      <c r="E183" s="28">
        <f>SUM(I183:CO183)</f>
        <v>6</v>
      </c>
      <c r="F183" s="29">
        <f>COUNTIF(I183:CO183,"=10")</f>
        <v>0</v>
      </c>
      <c r="G183" s="29">
        <f>COUNTIF(I183:CO183,"=9")</f>
        <v>0</v>
      </c>
      <c r="H183" s="29">
        <f>COUNTIF(I183:CO183,"=8")</f>
        <v>0</v>
      </c>
      <c r="I183" s="16"/>
      <c r="J183" s="16"/>
      <c r="K183" s="16">
        <v>6</v>
      </c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4"/>
      <c r="BR183" s="24"/>
      <c r="BS183" s="24"/>
      <c r="BT183" s="24"/>
      <c r="BU183" s="24"/>
      <c r="BV183" s="24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</row>
    <row r="184" spans="1:93" x14ac:dyDescent="0.25">
      <c r="A184" s="37" t="str">
        <f t="shared" si="4"/>
        <v xml:space="preserve"> </v>
      </c>
      <c r="B184" s="33">
        <f t="shared" si="5"/>
        <v>167</v>
      </c>
      <c r="C184" s="16" t="s">
        <v>347</v>
      </c>
      <c r="D184" s="16" t="s">
        <v>214</v>
      </c>
      <c r="E184" s="28">
        <f>SUM(I184:CO184)</f>
        <v>6</v>
      </c>
      <c r="F184" s="29">
        <f>COUNTIF(I184:CO184,"=10")</f>
        <v>0</v>
      </c>
      <c r="G184" s="29">
        <f>COUNTIF(I184:CO184,"=9")</f>
        <v>0</v>
      </c>
      <c r="H184" s="29">
        <f>COUNTIF(I184:CO184,"=8")</f>
        <v>0</v>
      </c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>
        <v>5</v>
      </c>
      <c r="W184" s="16"/>
      <c r="X184" s="16"/>
      <c r="Y184" s="16"/>
      <c r="Z184" s="16">
        <v>1</v>
      </c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4"/>
      <c r="BR184" s="24"/>
      <c r="BS184" s="24"/>
      <c r="BT184" s="24"/>
      <c r="BU184" s="24"/>
      <c r="BV184" s="24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</row>
    <row r="185" spans="1:93" x14ac:dyDescent="0.25">
      <c r="A185" s="37" t="str">
        <f t="shared" si="4"/>
        <v xml:space="preserve"> </v>
      </c>
      <c r="B185" s="33">
        <f t="shared" si="5"/>
        <v>167</v>
      </c>
      <c r="C185" s="16" t="s">
        <v>349</v>
      </c>
      <c r="D185" s="16" t="s">
        <v>350</v>
      </c>
      <c r="E185" s="28">
        <f>SUM(I185:CO185)</f>
        <v>6</v>
      </c>
      <c r="F185" s="29">
        <f>COUNTIF(I185:CO185,"=10")</f>
        <v>0</v>
      </c>
      <c r="G185" s="29">
        <f>COUNTIF(I185:CO185,"=9")</f>
        <v>0</v>
      </c>
      <c r="H185" s="29">
        <f>COUNTIF(I185:CO185,"=8")</f>
        <v>0</v>
      </c>
      <c r="I185" s="16"/>
      <c r="J185" s="16"/>
      <c r="K185" s="16"/>
      <c r="L185" s="16">
        <v>6</v>
      </c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4"/>
      <c r="BR185" s="24"/>
      <c r="BS185" s="24"/>
      <c r="BT185" s="24"/>
      <c r="BU185" s="24"/>
      <c r="BV185" s="24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</row>
    <row r="186" spans="1:93" x14ac:dyDescent="0.25">
      <c r="A186" s="37" t="str">
        <f t="shared" si="4"/>
        <v xml:space="preserve"> </v>
      </c>
      <c r="B186" s="33">
        <f t="shared" si="5"/>
        <v>167</v>
      </c>
      <c r="C186" s="16" t="s">
        <v>387</v>
      </c>
      <c r="D186" s="16" t="s">
        <v>388</v>
      </c>
      <c r="E186" s="28">
        <f>SUM(I186:CO186)</f>
        <v>6</v>
      </c>
      <c r="F186" s="29">
        <f>COUNTIF(I186:CO186,"=10")</f>
        <v>0</v>
      </c>
      <c r="G186" s="29">
        <f>COUNTIF(I186:CO186,"=9")</f>
        <v>0</v>
      </c>
      <c r="H186" s="29">
        <f>COUNTIF(I186:CO186,"=8")</f>
        <v>0</v>
      </c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>
        <v>6</v>
      </c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4"/>
      <c r="BR186" s="24"/>
      <c r="BS186" s="24"/>
      <c r="BT186" s="24"/>
      <c r="BU186" s="24"/>
      <c r="BV186" s="24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</row>
    <row r="187" spans="1:93" x14ac:dyDescent="0.25">
      <c r="A187" s="37" t="str">
        <f t="shared" si="4"/>
        <v xml:space="preserve"> </v>
      </c>
      <c r="B187" s="33">
        <f t="shared" si="5"/>
        <v>167</v>
      </c>
      <c r="C187" s="16" t="s">
        <v>437</v>
      </c>
      <c r="D187" s="16" t="s">
        <v>69</v>
      </c>
      <c r="E187" s="28">
        <f>SUM(I187:CO187)</f>
        <v>6</v>
      </c>
      <c r="F187" s="29">
        <f>COUNTIF(I187:CO187,"=10")</f>
        <v>0</v>
      </c>
      <c r="G187" s="29">
        <f>COUNTIF(I187:CO187,"=9")</f>
        <v>0</v>
      </c>
      <c r="H187" s="29">
        <f>COUNTIF(I187:CO187,"=8")</f>
        <v>0</v>
      </c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>
        <v>6</v>
      </c>
      <c r="AG187" s="16"/>
      <c r="AH187" s="16"/>
      <c r="AI187" s="16"/>
      <c r="AJ187" s="16"/>
      <c r="AK187" s="16"/>
      <c r="AL187" s="16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4"/>
      <c r="BR187" s="24"/>
      <c r="BS187" s="24"/>
      <c r="BT187" s="24"/>
      <c r="BU187" s="24"/>
      <c r="BV187" s="24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/>
      <c r="CK187" s="22"/>
      <c r="CL187" s="22"/>
      <c r="CM187" s="22"/>
      <c r="CN187" s="22"/>
      <c r="CO187" s="22"/>
    </row>
    <row r="188" spans="1:93" x14ac:dyDescent="0.25">
      <c r="A188" s="37" t="str">
        <f t="shared" si="4"/>
        <v xml:space="preserve"> </v>
      </c>
      <c r="B188" s="33">
        <f t="shared" si="5"/>
        <v>167</v>
      </c>
      <c r="C188" s="16" t="s">
        <v>456</v>
      </c>
      <c r="D188" s="16" t="s">
        <v>457</v>
      </c>
      <c r="E188" s="28">
        <f>SUM(I188:CO188)</f>
        <v>6</v>
      </c>
      <c r="F188" s="29">
        <f>COUNTIF(I188:CO188,"=10")</f>
        <v>0</v>
      </c>
      <c r="G188" s="29">
        <f>COUNTIF(I188:CO188,"=9")</f>
        <v>0</v>
      </c>
      <c r="H188" s="29">
        <f>COUNTIF(I188:CO188,"=8")</f>
        <v>0</v>
      </c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4"/>
      <c r="BR188" s="24"/>
      <c r="BS188" s="24"/>
      <c r="BT188" s="24"/>
      <c r="BU188" s="24"/>
      <c r="BV188" s="24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>
        <v>3</v>
      </c>
      <c r="CG188" s="22"/>
      <c r="CH188" s="22">
        <v>2</v>
      </c>
      <c r="CI188" s="22"/>
      <c r="CJ188" s="22">
        <v>1</v>
      </c>
      <c r="CK188" s="22"/>
      <c r="CL188" s="22"/>
      <c r="CM188" s="22"/>
      <c r="CN188" s="22"/>
      <c r="CO188" s="22"/>
    </row>
    <row r="189" spans="1:93" x14ac:dyDescent="0.25">
      <c r="A189" s="37" t="str">
        <f t="shared" si="4"/>
        <v xml:space="preserve"> </v>
      </c>
      <c r="B189" s="33">
        <f t="shared" si="5"/>
        <v>185</v>
      </c>
      <c r="C189" s="16" t="s">
        <v>22</v>
      </c>
      <c r="D189" s="16" t="s">
        <v>23</v>
      </c>
      <c r="E189" s="28">
        <f>SUM(I189:CO189)</f>
        <v>5</v>
      </c>
      <c r="F189" s="29">
        <f>COUNTIF(I189:CO189,"=10")</f>
        <v>0</v>
      </c>
      <c r="G189" s="29">
        <f>COUNTIF(I189:CO189,"=9")</f>
        <v>0</v>
      </c>
      <c r="H189" s="29">
        <f>COUNTIF(I189:CO189,"=8")</f>
        <v>0</v>
      </c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>
        <v>5</v>
      </c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4"/>
      <c r="BR189" s="24"/>
      <c r="BS189" s="24"/>
      <c r="BT189" s="24"/>
      <c r="BU189" s="24"/>
      <c r="BV189" s="24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</row>
    <row r="190" spans="1:93" x14ac:dyDescent="0.25">
      <c r="A190" s="37" t="str">
        <f t="shared" si="4"/>
        <v xml:space="preserve"> </v>
      </c>
      <c r="B190" s="33">
        <f t="shared" si="5"/>
        <v>185</v>
      </c>
      <c r="C190" s="26" t="s">
        <v>32</v>
      </c>
      <c r="D190" s="26" t="s">
        <v>33</v>
      </c>
      <c r="E190" s="28">
        <f>SUM(I190:CO190)</f>
        <v>5</v>
      </c>
      <c r="F190" s="29">
        <f>COUNTIF(I190:CO190,"=10")</f>
        <v>0</v>
      </c>
      <c r="G190" s="29">
        <f>COUNTIF(I190:CO190,"=9")</f>
        <v>0</v>
      </c>
      <c r="H190" s="29">
        <f>COUNTIF(I190:CO190,"=8")</f>
        <v>0</v>
      </c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4"/>
      <c r="BR190" s="24"/>
      <c r="BS190" s="24"/>
      <c r="BT190" s="24">
        <v>5</v>
      </c>
      <c r="BU190" s="24"/>
      <c r="BV190" s="24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  <c r="CH190" s="22"/>
      <c r="CI190" s="22"/>
      <c r="CJ190" s="22"/>
      <c r="CK190" s="22"/>
      <c r="CL190" s="22"/>
      <c r="CM190" s="22"/>
      <c r="CN190" s="22"/>
      <c r="CO190" s="22"/>
    </row>
    <row r="191" spans="1:93" x14ac:dyDescent="0.25">
      <c r="A191" s="37" t="str">
        <f t="shared" si="4"/>
        <v xml:space="preserve"> </v>
      </c>
      <c r="B191" s="33">
        <f t="shared" si="5"/>
        <v>185</v>
      </c>
      <c r="C191" s="16" t="s">
        <v>42</v>
      </c>
      <c r="D191" s="16" t="s">
        <v>43</v>
      </c>
      <c r="E191" s="28">
        <f>SUM(I191:CO191)</f>
        <v>5</v>
      </c>
      <c r="F191" s="29">
        <f>COUNTIF(I191:CO191,"=10")</f>
        <v>0</v>
      </c>
      <c r="G191" s="29">
        <f>COUNTIF(I191:CO191,"=9")</f>
        <v>0</v>
      </c>
      <c r="H191" s="29">
        <f>COUNTIF(I191:CO191,"=8")</f>
        <v>0</v>
      </c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22"/>
      <c r="AN191" s="22"/>
      <c r="AO191" s="22"/>
      <c r="AP191" s="22"/>
      <c r="AQ191" s="23">
        <v>5</v>
      </c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4"/>
      <c r="BR191" s="24"/>
      <c r="BS191" s="24"/>
      <c r="BT191" s="24"/>
      <c r="BU191" s="24"/>
      <c r="BV191" s="24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  <c r="CK191" s="22"/>
      <c r="CL191" s="22"/>
      <c r="CM191" s="22"/>
      <c r="CN191" s="22"/>
      <c r="CO191" s="22"/>
    </row>
    <row r="192" spans="1:93" x14ac:dyDescent="0.25">
      <c r="A192" s="37" t="str">
        <f t="shared" si="4"/>
        <v xml:space="preserve"> </v>
      </c>
      <c r="B192" s="33">
        <f t="shared" si="5"/>
        <v>185</v>
      </c>
      <c r="C192" s="16" t="s">
        <v>70</v>
      </c>
      <c r="D192" s="16" t="s">
        <v>71</v>
      </c>
      <c r="E192" s="28">
        <f>SUM(I192:CO192)</f>
        <v>5</v>
      </c>
      <c r="F192" s="29">
        <f>COUNTIF(I192:CO192,"=10")</f>
        <v>0</v>
      </c>
      <c r="G192" s="29">
        <f>COUNTIF(I192:CO192,"=9")</f>
        <v>0</v>
      </c>
      <c r="H192" s="29">
        <f>COUNTIF(I192:CO192,"=8")</f>
        <v>0</v>
      </c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22"/>
      <c r="AN192" s="22"/>
      <c r="AO192" s="22"/>
      <c r="AP192" s="22"/>
      <c r="AQ192" s="22"/>
      <c r="AR192" s="22"/>
      <c r="AS192" s="22"/>
      <c r="AT192" s="23">
        <v>5</v>
      </c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4"/>
      <c r="BR192" s="24"/>
      <c r="BS192" s="24"/>
      <c r="BT192" s="24"/>
      <c r="BU192" s="24"/>
      <c r="BV192" s="24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</row>
    <row r="193" spans="1:93" x14ac:dyDescent="0.25">
      <c r="A193" s="37" t="str">
        <f t="shared" si="4"/>
        <v xml:space="preserve"> </v>
      </c>
      <c r="B193" s="33">
        <f t="shared" si="5"/>
        <v>185</v>
      </c>
      <c r="C193" s="16" t="s">
        <v>75</v>
      </c>
      <c r="D193" s="16" t="s">
        <v>76</v>
      </c>
      <c r="E193" s="28">
        <f>SUM(I193:CO193)</f>
        <v>5</v>
      </c>
      <c r="F193" s="29">
        <f>COUNTIF(I193:CO193,"=10")</f>
        <v>0</v>
      </c>
      <c r="G193" s="29">
        <f>COUNTIF(I193:CO193,"=9")</f>
        <v>0</v>
      </c>
      <c r="H193" s="29">
        <f>COUNTIF(I193:CO193,"=8")</f>
        <v>0</v>
      </c>
      <c r="I193" s="16"/>
      <c r="J193" s="16"/>
      <c r="K193" s="16"/>
      <c r="L193" s="16"/>
      <c r="M193" s="16"/>
      <c r="N193" s="16">
        <v>5</v>
      </c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4"/>
      <c r="BR193" s="24"/>
      <c r="BS193" s="24"/>
      <c r="BT193" s="24"/>
      <c r="BU193" s="24"/>
      <c r="BV193" s="24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</row>
    <row r="194" spans="1:93" x14ac:dyDescent="0.25">
      <c r="A194" s="37" t="str">
        <f t="shared" si="4"/>
        <v xml:space="preserve"> </v>
      </c>
      <c r="B194" s="33">
        <f t="shared" si="5"/>
        <v>185</v>
      </c>
      <c r="C194" s="16" t="s">
        <v>83</v>
      </c>
      <c r="D194" s="16" t="s">
        <v>84</v>
      </c>
      <c r="E194" s="28">
        <f>SUM(I194:CO194)</f>
        <v>5</v>
      </c>
      <c r="F194" s="29">
        <f>COUNTIF(I194:CO194,"=10")</f>
        <v>0</v>
      </c>
      <c r="G194" s="29">
        <f>COUNTIF(I194:CO194,"=9")</f>
        <v>0</v>
      </c>
      <c r="H194" s="29">
        <f>COUNTIF(I194:CO194,"=8")</f>
        <v>0</v>
      </c>
      <c r="I194" s="16"/>
      <c r="J194" s="16"/>
      <c r="K194" s="16"/>
      <c r="L194" s="16">
        <v>5</v>
      </c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4"/>
      <c r="BR194" s="24"/>
      <c r="BS194" s="24"/>
      <c r="BT194" s="24"/>
      <c r="BU194" s="24"/>
      <c r="BV194" s="24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2"/>
      <c r="CK194" s="22"/>
      <c r="CL194" s="22"/>
      <c r="CM194" s="22"/>
      <c r="CN194" s="22"/>
      <c r="CO194" s="22"/>
    </row>
    <row r="195" spans="1:93" x14ac:dyDescent="0.25">
      <c r="A195" s="37" t="str">
        <f t="shared" si="4"/>
        <v xml:space="preserve"> </v>
      </c>
      <c r="B195" s="33">
        <f t="shared" si="5"/>
        <v>185</v>
      </c>
      <c r="C195" s="16" t="s">
        <v>139</v>
      </c>
      <c r="D195" s="16" t="s">
        <v>140</v>
      </c>
      <c r="E195" s="28">
        <f>SUM(I195:CO195)</f>
        <v>5</v>
      </c>
      <c r="F195" s="29">
        <f>COUNTIF(I195:CO195,"=10")</f>
        <v>0</v>
      </c>
      <c r="G195" s="29">
        <f>COUNTIF(I195:CO195,"=9")</f>
        <v>0</v>
      </c>
      <c r="H195" s="29">
        <f>COUNTIF(I195:CO195,"=8")</f>
        <v>0</v>
      </c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>
        <v>5</v>
      </c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4"/>
      <c r="BR195" s="24"/>
      <c r="BS195" s="24"/>
      <c r="BT195" s="24"/>
      <c r="BU195" s="24"/>
      <c r="BV195" s="24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/>
      <c r="CK195" s="22"/>
      <c r="CL195" s="22"/>
      <c r="CM195" s="22"/>
      <c r="CN195" s="22"/>
      <c r="CO195" s="22"/>
    </row>
    <row r="196" spans="1:93" x14ac:dyDescent="0.25">
      <c r="A196" s="37" t="str">
        <f t="shared" si="4"/>
        <v xml:space="preserve"> </v>
      </c>
      <c r="B196" s="33">
        <f t="shared" si="5"/>
        <v>185</v>
      </c>
      <c r="C196" s="16" t="s">
        <v>145</v>
      </c>
      <c r="D196" s="16" t="s">
        <v>138</v>
      </c>
      <c r="E196" s="28">
        <f>SUM(I196:CO196)</f>
        <v>5</v>
      </c>
      <c r="F196" s="29">
        <f>COUNTIF(I196:CO196,"=10")</f>
        <v>0</v>
      </c>
      <c r="G196" s="29">
        <f>COUNTIF(I196:CO196,"=9")</f>
        <v>0</v>
      </c>
      <c r="H196" s="29">
        <f>COUNTIF(I196:CO196,"=8")</f>
        <v>0</v>
      </c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22"/>
      <c r="AN196" s="22"/>
      <c r="AO196" s="22"/>
      <c r="AP196" s="22"/>
      <c r="AQ196" s="22"/>
      <c r="AR196" s="22"/>
      <c r="AS196" s="23">
        <v>5</v>
      </c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4"/>
      <c r="BR196" s="24"/>
      <c r="BS196" s="24"/>
      <c r="BT196" s="24"/>
      <c r="BU196" s="24"/>
      <c r="BV196" s="24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/>
      <c r="CK196" s="22"/>
      <c r="CL196" s="22"/>
      <c r="CM196" s="22"/>
      <c r="CN196" s="22"/>
      <c r="CO196" s="22"/>
    </row>
    <row r="197" spans="1:93" x14ac:dyDescent="0.25">
      <c r="A197" s="37" t="str">
        <f t="shared" si="4"/>
        <v xml:space="preserve"> </v>
      </c>
      <c r="B197" s="33">
        <f t="shared" si="5"/>
        <v>185</v>
      </c>
      <c r="C197" s="16" t="s">
        <v>151</v>
      </c>
      <c r="D197" s="16" t="s">
        <v>152</v>
      </c>
      <c r="E197" s="28">
        <f>SUM(I197:CO197)</f>
        <v>5</v>
      </c>
      <c r="F197" s="29">
        <f>COUNTIF(I197:CO197,"=10")</f>
        <v>0</v>
      </c>
      <c r="G197" s="29">
        <f>COUNTIF(I197:CO197,"=9")</f>
        <v>0</v>
      </c>
      <c r="H197" s="29">
        <f>COUNTIF(I197:CO197,"=8")</f>
        <v>0</v>
      </c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>
        <v>5</v>
      </c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4"/>
      <c r="BR197" s="24"/>
      <c r="BS197" s="24"/>
      <c r="BT197" s="24"/>
      <c r="BU197" s="24"/>
      <c r="BV197" s="24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</row>
    <row r="198" spans="1:93" x14ac:dyDescent="0.25">
      <c r="A198" s="37" t="str">
        <f t="shared" ref="A198:A261" si="6">IF(SUM(I198:CI198)&lt;1,"NY"," ")</f>
        <v xml:space="preserve"> </v>
      </c>
      <c r="B198" s="33">
        <f t="shared" ref="B198:B261" si="7">_xlfn.RANK.EQ(E198,$E$5:$E$297,0)</f>
        <v>185</v>
      </c>
      <c r="C198" s="16" t="s">
        <v>249</v>
      </c>
      <c r="D198" s="16" t="s">
        <v>250</v>
      </c>
      <c r="E198" s="28">
        <f>SUM(I198:CO198)</f>
        <v>5</v>
      </c>
      <c r="F198" s="29">
        <f>COUNTIF(I198:CO198,"=10")</f>
        <v>0</v>
      </c>
      <c r="G198" s="29">
        <f>COUNTIF(I198:CO198,"=9")</f>
        <v>0</v>
      </c>
      <c r="H198" s="29">
        <f>COUNTIF(I198:CO198,"=8")</f>
        <v>0</v>
      </c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>
        <v>2</v>
      </c>
      <c r="AF198" s="16">
        <v>3</v>
      </c>
      <c r="AG198" s="16"/>
      <c r="AH198" s="16"/>
      <c r="AI198" s="16"/>
      <c r="AJ198" s="16"/>
      <c r="AK198" s="16"/>
      <c r="AL198" s="16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4"/>
      <c r="BR198" s="24"/>
      <c r="BS198" s="24"/>
      <c r="BT198" s="24"/>
      <c r="BU198" s="24"/>
      <c r="BV198" s="24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2"/>
      <c r="CK198" s="22"/>
      <c r="CL198" s="22"/>
      <c r="CM198" s="22"/>
      <c r="CN198" s="22"/>
      <c r="CO198" s="22"/>
    </row>
    <row r="199" spans="1:93" x14ac:dyDescent="0.25">
      <c r="A199" s="37" t="str">
        <f t="shared" si="6"/>
        <v xml:space="preserve"> </v>
      </c>
      <c r="B199" s="33">
        <f t="shared" si="7"/>
        <v>185</v>
      </c>
      <c r="C199" s="26" t="s">
        <v>285</v>
      </c>
      <c r="D199" s="26" t="s">
        <v>59</v>
      </c>
      <c r="E199" s="28">
        <f>SUM(I199:CO199)</f>
        <v>5</v>
      </c>
      <c r="F199" s="29">
        <f>COUNTIF(I199:CO199,"=10")</f>
        <v>0</v>
      </c>
      <c r="G199" s="29">
        <f>COUNTIF(I199:CO199,"=9")</f>
        <v>0</v>
      </c>
      <c r="H199" s="29">
        <f>COUNTIF(I199:CO199,"=8")</f>
        <v>0</v>
      </c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4"/>
      <c r="BR199" s="24">
        <v>5</v>
      </c>
      <c r="BS199" s="24"/>
      <c r="BT199" s="24"/>
      <c r="BU199" s="24"/>
      <c r="BV199" s="24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  <c r="CH199" s="22"/>
      <c r="CI199" s="22"/>
      <c r="CJ199" s="22"/>
      <c r="CK199" s="22"/>
      <c r="CL199" s="22"/>
      <c r="CM199" s="22"/>
      <c r="CN199" s="22"/>
      <c r="CO199" s="22"/>
    </row>
    <row r="200" spans="1:93" x14ac:dyDescent="0.25">
      <c r="A200" s="37" t="str">
        <f t="shared" si="6"/>
        <v xml:space="preserve"> </v>
      </c>
      <c r="B200" s="33">
        <f t="shared" si="7"/>
        <v>185</v>
      </c>
      <c r="C200" s="16" t="s">
        <v>341</v>
      </c>
      <c r="D200" s="16" t="s">
        <v>342</v>
      </c>
      <c r="E200" s="28">
        <f>SUM(I200:CO200)</f>
        <v>5</v>
      </c>
      <c r="F200" s="29">
        <f>COUNTIF(I200:CO200,"=10")</f>
        <v>0</v>
      </c>
      <c r="G200" s="29">
        <f>COUNTIF(I200:CO200,"=9")</f>
        <v>0</v>
      </c>
      <c r="H200" s="29">
        <f>COUNTIF(I200:CO200,"=8")</f>
        <v>0</v>
      </c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>
        <v>5</v>
      </c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4"/>
      <c r="BR200" s="24"/>
      <c r="BS200" s="24"/>
      <c r="BT200" s="24"/>
      <c r="BU200" s="24"/>
      <c r="BV200" s="24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/>
      <c r="CK200" s="22"/>
      <c r="CL200" s="22"/>
      <c r="CM200" s="22"/>
      <c r="CN200" s="22"/>
      <c r="CO200" s="22"/>
    </row>
    <row r="201" spans="1:93" x14ac:dyDescent="0.25">
      <c r="A201" s="37" t="str">
        <f t="shared" si="6"/>
        <v xml:space="preserve"> </v>
      </c>
      <c r="B201" s="33">
        <f t="shared" si="7"/>
        <v>185</v>
      </c>
      <c r="C201" s="16" t="s">
        <v>412</v>
      </c>
      <c r="D201" s="16" t="s">
        <v>163</v>
      </c>
      <c r="E201" s="28">
        <f>SUM(I201:CO201)</f>
        <v>5</v>
      </c>
      <c r="F201" s="29">
        <f>COUNTIF(I201:CO201,"=10")</f>
        <v>0</v>
      </c>
      <c r="G201" s="29">
        <f>COUNTIF(I201:CO201,"=9")</f>
        <v>0</v>
      </c>
      <c r="H201" s="29">
        <f>COUNTIF(I201:CO201,"=8")</f>
        <v>0</v>
      </c>
      <c r="I201" s="16"/>
      <c r="J201" s="16"/>
      <c r="K201" s="16">
        <v>5</v>
      </c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4"/>
      <c r="BR201" s="24"/>
      <c r="BS201" s="24"/>
      <c r="BT201" s="24"/>
      <c r="BU201" s="24"/>
      <c r="BV201" s="24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</row>
    <row r="202" spans="1:93" x14ac:dyDescent="0.25">
      <c r="A202" s="37" t="str">
        <f t="shared" si="6"/>
        <v xml:space="preserve"> </v>
      </c>
      <c r="B202" s="33">
        <f t="shared" si="7"/>
        <v>185</v>
      </c>
      <c r="C202" s="16" t="s">
        <v>450</v>
      </c>
      <c r="D202" s="16" t="s">
        <v>451</v>
      </c>
      <c r="E202" s="28">
        <f>SUM(I202:CO202)</f>
        <v>5</v>
      </c>
      <c r="F202" s="29">
        <f>COUNTIF(I202:CO202,"=10")</f>
        <v>0</v>
      </c>
      <c r="G202" s="29">
        <f>COUNTIF(I202:CO202,"=9")</f>
        <v>0</v>
      </c>
      <c r="H202" s="29">
        <f>COUNTIF(I202:CO202,"=8")</f>
        <v>0</v>
      </c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4"/>
      <c r="BR202" s="24"/>
      <c r="BS202" s="24"/>
      <c r="BT202" s="24"/>
      <c r="BU202" s="24"/>
      <c r="BV202" s="24"/>
      <c r="BW202" s="22"/>
      <c r="BX202" s="22"/>
      <c r="BY202" s="22"/>
      <c r="BZ202" s="22"/>
      <c r="CA202" s="22"/>
      <c r="CB202" s="22"/>
      <c r="CC202" s="22"/>
      <c r="CD202" s="22"/>
      <c r="CE202" s="22">
        <v>5</v>
      </c>
      <c r="CF202" s="22"/>
      <c r="CG202" s="22"/>
      <c r="CH202" s="22"/>
      <c r="CI202" s="22"/>
      <c r="CJ202" s="22"/>
      <c r="CK202" s="22"/>
      <c r="CL202" s="22"/>
      <c r="CM202" s="22"/>
      <c r="CN202" s="22"/>
      <c r="CO202" s="22"/>
    </row>
    <row r="203" spans="1:93" x14ac:dyDescent="0.25">
      <c r="A203" s="37" t="str">
        <f t="shared" si="6"/>
        <v xml:space="preserve"> </v>
      </c>
      <c r="B203" s="33">
        <f t="shared" si="7"/>
        <v>199</v>
      </c>
      <c r="C203" s="16" t="s">
        <v>111</v>
      </c>
      <c r="D203" s="16" t="s">
        <v>112</v>
      </c>
      <c r="E203" s="28">
        <f>SUM(I203:CO203)</f>
        <v>4</v>
      </c>
      <c r="F203" s="29">
        <f>COUNTIF(I203:CO203,"=10")</f>
        <v>0</v>
      </c>
      <c r="G203" s="29">
        <f>COUNTIF(I203:CO203,"=9")</f>
        <v>0</v>
      </c>
      <c r="H203" s="29">
        <f>COUNTIF(I203:CO203,"=8")</f>
        <v>0</v>
      </c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>
        <v>4</v>
      </c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4"/>
      <c r="BR203" s="24"/>
      <c r="BS203" s="24"/>
      <c r="BT203" s="24"/>
      <c r="BU203" s="24"/>
      <c r="BV203" s="24"/>
      <c r="BW203" s="22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  <c r="CH203" s="22"/>
      <c r="CI203" s="22"/>
      <c r="CJ203" s="22"/>
      <c r="CK203" s="22"/>
      <c r="CL203" s="22"/>
      <c r="CM203" s="22"/>
      <c r="CN203" s="22"/>
      <c r="CO203" s="22"/>
    </row>
    <row r="204" spans="1:93" x14ac:dyDescent="0.25">
      <c r="A204" s="37" t="str">
        <f t="shared" si="6"/>
        <v xml:space="preserve"> </v>
      </c>
      <c r="B204" s="33">
        <f t="shared" si="7"/>
        <v>199</v>
      </c>
      <c r="C204" s="16" t="s">
        <v>115</v>
      </c>
      <c r="D204" s="16" t="s">
        <v>41</v>
      </c>
      <c r="E204" s="28">
        <f>SUM(I204:CO204)</f>
        <v>4</v>
      </c>
      <c r="F204" s="29">
        <f>COUNTIF(I204:CO204,"=10")</f>
        <v>0</v>
      </c>
      <c r="G204" s="29">
        <f>COUNTIF(I204:CO204,"=9")</f>
        <v>0</v>
      </c>
      <c r="H204" s="29">
        <f>COUNTIF(I204:CO204,"=8")</f>
        <v>0</v>
      </c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>
        <v>1</v>
      </c>
      <c r="X204" s="16"/>
      <c r="Y204" s="16">
        <v>3</v>
      </c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4"/>
      <c r="BR204" s="24"/>
      <c r="BS204" s="24"/>
      <c r="BT204" s="24"/>
      <c r="BU204" s="24"/>
      <c r="BV204" s="24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2"/>
      <c r="CK204" s="22"/>
      <c r="CL204" s="22"/>
      <c r="CM204" s="22"/>
      <c r="CN204" s="22"/>
      <c r="CO204" s="22"/>
    </row>
    <row r="205" spans="1:93" x14ac:dyDescent="0.25">
      <c r="A205" s="37" t="str">
        <f t="shared" si="6"/>
        <v xml:space="preserve"> </v>
      </c>
      <c r="B205" s="33">
        <f t="shared" si="7"/>
        <v>199</v>
      </c>
      <c r="C205" s="16" t="s">
        <v>134</v>
      </c>
      <c r="D205" s="16" t="s">
        <v>69</v>
      </c>
      <c r="E205" s="28">
        <f>SUM(I205:CO205)</f>
        <v>4</v>
      </c>
      <c r="F205" s="29">
        <f>COUNTIF(I205:CO205,"=10")</f>
        <v>0</v>
      </c>
      <c r="G205" s="29">
        <f>COUNTIF(I205:CO205,"=9")</f>
        <v>0</v>
      </c>
      <c r="H205" s="29">
        <f>COUNTIF(I205:CO205,"=8")</f>
        <v>0</v>
      </c>
      <c r="I205" s="16"/>
      <c r="J205" s="16"/>
      <c r="K205" s="16"/>
      <c r="L205" s="16"/>
      <c r="M205" s="16"/>
      <c r="N205" s="16"/>
      <c r="O205" s="16"/>
      <c r="P205" s="16">
        <v>4</v>
      </c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4"/>
      <c r="BR205" s="24"/>
      <c r="BS205" s="24"/>
      <c r="BT205" s="24"/>
      <c r="BU205" s="24"/>
      <c r="BV205" s="24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  <c r="CJ205" s="22"/>
      <c r="CK205" s="22"/>
      <c r="CL205" s="22"/>
      <c r="CM205" s="22"/>
      <c r="CN205" s="22"/>
      <c r="CO205" s="22"/>
    </row>
    <row r="206" spans="1:93" x14ac:dyDescent="0.25">
      <c r="A206" s="37" t="str">
        <f t="shared" si="6"/>
        <v xml:space="preserve"> </v>
      </c>
      <c r="B206" s="33">
        <f t="shared" si="7"/>
        <v>199</v>
      </c>
      <c r="C206" s="16" t="s">
        <v>135</v>
      </c>
      <c r="D206" s="16" t="s">
        <v>136</v>
      </c>
      <c r="E206" s="28">
        <f>SUM(I206:CO206)</f>
        <v>4</v>
      </c>
      <c r="F206" s="29">
        <f>COUNTIF(I206:CO206,"=10")</f>
        <v>0</v>
      </c>
      <c r="G206" s="29">
        <f>COUNTIF(I206:CO206,"=9")</f>
        <v>0</v>
      </c>
      <c r="H206" s="29">
        <f>COUNTIF(I206:CO206,"=8")</f>
        <v>0</v>
      </c>
      <c r="I206" s="16"/>
      <c r="J206" s="16">
        <v>4</v>
      </c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4"/>
      <c r="BR206" s="24"/>
      <c r="BS206" s="24"/>
      <c r="BT206" s="24"/>
      <c r="BU206" s="24"/>
      <c r="BV206" s="24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</row>
    <row r="207" spans="1:93" x14ac:dyDescent="0.25">
      <c r="A207" s="37" t="str">
        <f t="shared" si="6"/>
        <v xml:space="preserve"> </v>
      </c>
      <c r="B207" s="33">
        <f t="shared" si="7"/>
        <v>199</v>
      </c>
      <c r="C207" s="16" t="s">
        <v>176</v>
      </c>
      <c r="D207" s="16" t="s">
        <v>163</v>
      </c>
      <c r="E207" s="28">
        <f>SUM(I207:CO207)</f>
        <v>4</v>
      </c>
      <c r="F207" s="29">
        <f>COUNTIF(I207:CO207,"=10")</f>
        <v>0</v>
      </c>
      <c r="G207" s="29">
        <f>COUNTIF(I207:CO207,"=9")</f>
        <v>0</v>
      </c>
      <c r="H207" s="29">
        <f>COUNTIF(I207:CO207,"=8")</f>
        <v>0</v>
      </c>
      <c r="I207" s="16">
        <v>4</v>
      </c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4"/>
      <c r="BR207" s="24"/>
      <c r="BS207" s="24"/>
      <c r="BT207" s="24"/>
      <c r="BU207" s="24"/>
      <c r="BV207" s="24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  <c r="CH207" s="22"/>
      <c r="CI207" s="22"/>
      <c r="CJ207" s="22"/>
      <c r="CK207" s="22"/>
      <c r="CL207" s="22"/>
      <c r="CM207" s="22"/>
      <c r="CN207" s="22"/>
      <c r="CO207" s="22"/>
    </row>
    <row r="208" spans="1:93" x14ac:dyDescent="0.25">
      <c r="A208" s="37" t="str">
        <f t="shared" si="6"/>
        <v xml:space="preserve"> </v>
      </c>
      <c r="B208" s="33">
        <f t="shared" si="7"/>
        <v>199</v>
      </c>
      <c r="C208" s="16" t="s">
        <v>201</v>
      </c>
      <c r="D208" s="16" t="s">
        <v>202</v>
      </c>
      <c r="E208" s="28">
        <f>SUM(I208:CO208)</f>
        <v>4</v>
      </c>
      <c r="F208" s="29">
        <f>COUNTIF(I208:CO208,"=10")</f>
        <v>0</v>
      </c>
      <c r="G208" s="29">
        <f>COUNTIF(I208:CO208,"=9")</f>
        <v>0</v>
      </c>
      <c r="H208" s="29">
        <f>COUNTIF(I208:CO208,"=8")</f>
        <v>0</v>
      </c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>
        <v>4</v>
      </c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4"/>
      <c r="BR208" s="24"/>
      <c r="BS208" s="24"/>
      <c r="BT208" s="24"/>
      <c r="BU208" s="24"/>
      <c r="BV208" s="24"/>
      <c r="BW208" s="22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  <c r="CH208" s="22"/>
      <c r="CI208" s="22"/>
      <c r="CJ208" s="22"/>
      <c r="CK208" s="22"/>
      <c r="CL208" s="22"/>
      <c r="CM208" s="22"/>
      <c r="CN208" s="22"/>
      <c r="CO208" s="22"/>
    </row>
    <row r="209" spans="1:93" x14ac:dyDescent="0.25">
      <c r="A209" s="37" t="str">
        <f t="shared" si="6"/>
        <v xml:space="preserve"> </v>
      </c>
      <c r="B209" s="33">
        <f t="shared" si="7"/>
        <v>199</v>
      </c>
      <c r="C209" s="16" t="s">
        <v>211</v>
      </c>
      <c r="D209" s="16" t="s">
        <v>71</v>
      </c>
      <c r="E209" s="28">
        <f>SUM(I209:CO209)</f>
        <v>4</v>
      </c>
      <c r="F209" s="29">
        <f>COUNTIF(I209:CO209,"=10")</f>
        <v>0</v>
      </c>
      <c r="G209" s="29">
        <f>COUNTIF(I209:CO209,"=9")</f>
        <v>0</v>
      </c>
      <c r="H209" s="29">
        <f>COUNTIF(I209:CO209,"=8")</f>
        <v>0</v>
      </c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23">
        <v>4</v>
      </c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4"/>
      <c r="BR209" s="24"/>
      <c r="BS209" s="24"/>
      <c r="BT209" s="24"/>
      <c r="BU209" s="24"/>
      <c r="BV209" s="24"/>
      <c r="BW209" s="22"/>
      <c r="BX209" s="22"/>
      <c r="BY209" s="22"/>
      <c r="BZ209" s="22"/>
      <c r="CA209" s="22"/>
      <c r="CB209" s="22"/>
      <c r="CC209" s="22"/>
      <c r="CD209" s="22"/>
      <c r="CE209" s="22"/>
      <c r="CF209" s="22"/>
      <c r="CG209" s="22"/>
      <c r="CH209" s="22"/>
      <c r="CI209" s="22"/>
      <c r="CJ209" s="22"/>
      <c r="CK209" s="22"/>
      <c r="CL209" s="22"/>
      <c r="CM209" s="22"/>
      <c r="CN209" s="22"/>
      <c r="CO209" s="22"/>
    </row>
    <row r="210" spans="1:93" x14ac:dyDescent="0.25">
      <c r="A210" s="37" t="str">
        <f t="shared" si="6"/>
        <v xml:space="preserve"> </v>
      </c>
      <c r="B210" s="33">
        <f t="shared" si="7"/>
        <v>199</v>
      </c>
      <c r="C210" s="26" t="s">
        <v>221</v>
      </c>
      <c r="D210" s="26" t="s">
        <v>222</v>
      </c>
      <c r="E210" s="28">
        <f>SUM(I210:CO210)</f>
        <v>4</v>
      </c>
      <c r="F210" s="29">
        <f>COUNTIF(I210:CO210,"=10")</f>
        <v>0</v>
      </c>
      <c r="G210" s="29">
        <f>COUNTIF(I210:CO210,"=9")</f>
        <v>0</v>
      </c>
      <c r="H210" s="29">
        <f>COUNTIF(I210:CO210,"=8")</f>
        <v>0</v>
      </c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4"/>
      <c r="BR210" s="24"/>
      <c r="BS210" s="24"/>
      <c r="BT210" s="24"/>
      <c r="BU210" s="24">
        <v>4</v>
      </c>
      <c r="BV210" s="24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</row>
    <row r="211" spans="1:93" x14ac:dyDescent="0.25">
      <c r="A211" s="37" t="str">
        <f t="shared" si="6"/>
        <v xml:space="preserve"> </v>
      </c>
      <c r="B211" s="33">
        <f t="shared" si="7"/>
        <v>199</v>
      </c>
      <c r="C211" s="16" t="s">
        <v>223</v>
      </c>
      <c r="D211" s="16" t="s">
        <v>29</v>
      </c>
      <c r="E211" s="28">
        <f>SUM(I211:CO211)</f>
        <v>4</v>
      </c>
      <c r="F211" s="29">
        <f>COUNTIF(I211:CO211,"=10")</f>
        <v>0</v>
      </c>
      <c r="G211" s="29">
        <f>COUNTIF(I211:CO211,"=9")</f>
        <v>0</v>
      </c>
      <c r="H211" s="29">
        <f>COUNTIF(I211:CO211,"=8")</f>
        <v>0</v>
      </c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>
        <v>4</v>
      </c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4"/>
      <c r="BR211" s="24"/>
      <c r="BS211" s="24"/>
      <c r="BT211" s="24"/>
      <c r="BU211" s="24"/>
      <c r="BV211" s="24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  <c r="CH211" s="22"/>
      <c r="CI211" s="22"/>
      <c r="CJ211" s="22"/>
      <c r="CK211" s="22"/>
      <c r="CL211" s="22"/>
      <c r="CM211" s="22"/>
      <c r="CN211" s="22"/>
      <c r="CO211" s="22"/>
    </row>
    <row r="212" spans="1:93" x14ac:dyDescent="0.25">
      <c r="A212" s="37" t="str">
        <f t="shared" si="6"/>
        <v xml:space="preserve"> </v>
      </c>
      <c r="B212" s="33">
        <f t="shared" si="7"/>
        <v>199</v>
      </c>
      <c r="C212" s="16" t="s">
        <v>244</v>
      </c>
      <c r="D212" s="16" t="s">
        <v>214</v>
      </c>
      <c r="E212" s="28">
        <f>SUM(I212:CO212)</f>
        <v>4</v>
      </c>
      <c r="F212" s="29">
        <f>COUNTIF(I212:CO212,"=10")</f>
        <v>0</v>
      </c>
      <c r="G212" s="29">
        <f>COUNTIF(I212:CO212,"=9")</f>
        <v>0</v>
      </c>
      <c r="H212" s="29">
        <f>COUNTIF(I212:CO212,"=8")</f>
        <v>0</v>
      </c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22"/>
      <c r="AN212" s="22"/>
      <c r="AO212" s="22"/>
      <c r="AP212" s="22"/>
      <c r="AQ212" s="22"/>
      <c r="AR212" s="23">
        <v>4</v>
      </c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4"/>
      <c r="BR212" s="24"/>
      <c r="BS212" s="24"/>
      <c r="BT212" s="24"/>
      <c r="BU212" s="24"/>
      <c r="BV212" s="24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/>
      <c r="CK212" s="22"/>
      <c r="CL212" s="22"/>
      <c r="CM212" s="22"/>
      <c r="CN212" s="22"/>
      <c r="CO212" s="22"/>
    </row>
    <row r="213" spans="1:93" x14ac:dyDescent="0.25">
      <c r="A213" s="37" t="str">
        <f t="shared" si="6"/>
        <v xml:space="preserve"> </v>
      </c>
      <c r="B213" s="33">
        <f t="shared" si="7"/>
        <v>199</v>
      </c>
      <c r="C213" s="26" t="s">
        <v>246</v>
      </c>
      <c r="D213" s="26" t="s">
        <v>247</v>
      </c>
      <c r="E213" s="28">
        <f>SUM(I213:CO213)</f>
        <v>4</v>
      </c>
      <c r="F213" s="29">
        <f>COUNTIF(I213:CO213,"=10")</f>
        <v>0</v>
      </c>
      <c r="G213" s="29">
        <f>COUNTIF(I213:CO213,"=9")</f>
        <v>0</v>
      </c>
      <c r="H213" s="29">
        <f>COUNTIF(I213:CO213,"=8")</f>
        <v>0</v>
      </c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>
        <v>4</v>
      </c>
      <c r="BP213" s="22"/>
      <c r="BQ213" s="24"/>
      <c r="BR213" s="24"/>
      <c r="BS213" s="24"/>
      <c r="BT213" s="24"/>
      <c r="BU213" s="24"/>
      <c r="BV213" s="24"/>
      <c r="BW213" s="22"/>
      <c r="BX213" s="22"/>
      <c r="BY213" s="22"/>
      <c r="BZ213" s="22"/>
      <c r="CA213" s="22"/>
      <c r="CB213" s="22"/>
      <c r="CC213" s="22"/>
      <c r="CD213" s="22"/>
      <c r="CE213" s="22"/>
      <c r="CF213" s="22"/>
      <c r="CG213" s="22"/>
      <c r="CH213" s="22"/>
      <c r="CI213" s="22"/>
      <c r="CJ213" s="22"/>
      <c r="CK213" s="22"/>
      <c r="CL213" s="22"/>
      <c r="CM213" s="22"/>
      <c r="CN213" s="22"/>
      <c r="CO213" s="22"/>
    </row>
    <row r="214" spans="1:93" x14ac:dyDescent="0.25">
      <c r="A214" s="37" t="str">
        <f t="shared" si="6"/>
        <v xml:space="preserve"> </v>
      </c>
      <c r="B214" s="33">
        <f t="shared" si="7"/>
        <v>199</v>
      </c>
      <c r="C214" s="16" t="s">
        <v>255</v>
      </c>
      <c r="D214" s="16" t="s">
        <v>256</v>
      </c>
      <c r="E214" s="28">
        <f>SUM(I214:CO214)</f>
        <v>4</v>
      </c>
      <c r="F214" s="29">
        <f>COUNTIF(I214:CO214,"=10")</f>
        <v>0</v>
      </c>
      <c r="G214" s="29">
        <f>COUNTIF(I214:CO214,"=9")</f>
        <v>0</v>
      </c>
      <c r="H214" s="29">
        <f>COUNTIF(I214:CO214,"=8")</f>
        <v>0</v>
      </c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>
        <v>4</v>
      </c>
      <c r="AG214" s="16"/>
      <c r="AH214" s="16"/>
      <c r="AI214" s="16"/>
      <c r="AJ214" s="16"/>
      <c r="AK214" s="16"/>
      <c r="AL214" s="16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4"/>
      <c r="BR214" s="24"/>
      <c r="BS214" s="24"/>
      <c r="BT214" s="24"/>
      <c r="BU214" s="24"/>
      <c r="BV214" s="24"/>
      <c r="BW214" s="22"/>
      <c r="BX214" s="22"/>
      <c r="BY214" s="22"/>
      <c r="BZ214" s="22"/>
      <c r="CA214" s="22"/>
      <c r="CB214" s="22"/>
      <c r="CC214" s="22"/>
      <c r="CD214" s="22"/>
      <c r="CE214" s="22"/>
      <c r="CF214" s="22"/>
      <c r="CG214" s="22"/>
      <c r="CH214" s="22"/>
      <c r="CI214" s="22"/>
      <c r="CJ214" s="22"/>
      <c r="CK214" s="22"/>
      <c r="CL214" s="22"/>
      <c r="CM214" s="22"/>
      <c r="CN214" s="22"/>
      <c r="CO214" s="22"/>
    </row>
    <row r="215" spans="1:93" x14ac:dyDescent="0.25">
      <c r="A215" s="37" t="str">
        <f t="shared" si="6"/>
        <v xml:space="preserve"> </v>
      </c>
      <c r="B215" s="33">
        <f t="shared" si="7"/>
        <v>199</v>
      </c>
      <c r="C215" s="16" t="s">
        <v>292</v>
      </c>
      <c r="D215" s="16" t="s">
        <v>293</v>
      </c>
      <c r="E215" s="28">
        <f>SUM(I215:CO215)</f>
        <v>4</v>
      </c>
      <c r="F215" s="29">
        <f>COUNTIF(I215:CO215,"=10")</f>
        <v>0</v>
      </c>
      <c r="G215" s="29">
        <f>COUNTIF(I215:CO215,"=9")</f>
        <v>0</v>
      </c>
      <c r="H215" s="29">
        <f>COUNTIF(I215:CO215,"=8")</f>
        <v>0</v>
      </c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22"/>
      <c r="AN215" s="22"/>
      <c r="AO215" s="22"/>
      <c r="AP215" s="22"/>
      <c r="AQ215" s="23">
        <v>2</v>
      </c>
      <c r="AR215" s="22"/>
      <c r="AS215" s="23">
        <v>2</v>
      </c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4"/>
      <c r="BR215" s="24"/>
      <c r="BS215" s="24"/>
      <c r="BT215" s="24"/>
      <c r="BU215" s="24"/>
      <c r="BV215" s="24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  <c r="CH215" s="22"/>
      <c r="CI215" s="22"/>
      <c r="CJ215" s="22"/>
      <c r="CK215" s="22"/>
      <c r="CL215" s="22"/>
      <c r="CM215" s="22"/>
      <c r="CN215" s="22"/>
      <c r="CO215" s="22"/>
    </row>
    <row r="216" spans="1:93" x14ac:dyDescent="0.25">
      <c r="A216" s="37" t="str">
        <f t="shared" si="6"/>
        <v xml:space="preserve"> </v>
      </c>
      <c r="B216" s="33">
        <f t="shared" si="7"/>
        <v>199</v>
      </c>
      <c r="C216" s="16" t="s">
        <v>298</v>
      </c>
      <c r="D216" s="16" t="s">
        <v>299</v>
      </c>
      <c r="E216" s="28">
        <f>SUM(I216:CO216)</f>
        <v>4</v>
      </c>
      <c r="F216" s="29">
        <f>COUNTIF(I216:CO216,"=10")</f>
        <v>0</v>
      </c>
      <c r="G216" s="29">
        <f>COUNTIF(I216:CO216,"=9")</f>
        <v>0</v>
      </c>
      <c r="H216" s="29">
        <f>COUNTIF(I216:CO216,"=8")</f>
        <v>0</v>
      </c>
      <c r="I216" s="16"/>
      <c r="J216" s="16"/>
      <c r="K216" s="16"/>
      <c r="L216" s="16"/>
      <c r="M216" s="16">
        <v>4</v>
      </c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4"/>
      <c r="BR216" s="24"/>
      <c r="BS216" s="24"/>
      <c r="BT216" s="24"/>
      <c r="BU216" s="24"/>
      <c r="BV216" s="24"/>
      <c r="BW216" s="22"/>
      <c r="BX216" s="22"/>
      <c r="BY216" s="22"/>
      <c r="BZ216" s="22"/>
      <c r="CA216" s="22"/>
      <c r="CB216" s="22"/>
      <c r="CC216" s="22"/>
      <c r="CD216" s="22"/>
      <c r="CE216" s="22"/>
      <c r="CF216" s="22"/>
      <c r="CG216" s="22"/>
      <c r="CH216" s="22"/>
      <c r="CI216" s="22"/>
      <c r="CJ216" s="22"/>
      <c r="CK216" s="22"/>
      <c r="CL216" s="22"/>
      <c r="CM216" s="22"/>
      <c r="CN216" s="22"/>
      <c r="CO216" s="22"/>
    </row>
    <row r="217" spans="1:93" x14ac:dyDescent="0.25">
      <c r="A217" s="37" t="str">
        <f t="shared" si="6"/>
        <v xml:space="preserve"> </v>
      </c>
      <c r="B217" s="33">
        <f t="shared" si="7"/>
        <v>199</v>
      </c>
      <c r="C217" s="16" t="s">
        <v>312</v>
      </c>
      <c r="D217" s="16" t="s">
        <v>313</v>
      </c>
      <c r="E217" s="28">
        <f>SUM(I217:CO217)</f>
        <v>4</v>
      </c>
      <c r="F217" s="29">
        <f>COUNTIF(I217:CO217,"=10")</f>
        <v>0</v>
      </c>
      <c r="G217" s="29">
        <f>COUNTIF(I217:CO217,"=9")</f>
        <v>0</v>
      </c>
      <c r="H217" s="29">
        <f>COUNTIF(I217:CO217,"=8")</f>
        <v>0</v>
      </c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>
        <v>4</v>
      </c>
      <c r="AF217" s="16"/>
      <c r="AG217" s="16"/>
      <c r="AH217" s="16"/>
      <c r="AI217" s="16"/>
      <c r="AJ217" s="16"/>
      <c r="AK217" s="16"/>
      <c r="AL217" s="16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4"/>
      <c r="BR217" s="24"/>
      <c r="BS217" s="24"/>
      <c r="BT217" s="24"/>
      <c r="BU217" s="24"/>
      <c r="BV217" s="24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  <c r="CH217" s="22"/>
      <c r="CI217" s="22"/>
      <c r="CJ217" s="22"/>
      <c r="CK217" s="22"/>
      <c r="CL217" s="22"/>
      <c r="CM217" s="22"/>
      <c r="CN217" s="22"/>
      <c r="CO217" s="22"/>
    </row>
    <row r="218" spans="1:93" x14ac:dyDescent="0.25">
      <c r="A218" s="37" t="str">
        <f t="shared" si="6"/>
        <v xml:space="preserve"> </v>
      </c>
      <c r="B218" s="33">
        <f t="shared" si="7"/>
        <v>199</v>
      </c>
      <c r="C218" s="16" t="s">
        <v>322</v>
      </c>
      <c r="D218" s="16" t="s">
        <v>43</v>
      </c>
      <c r="E218" s="28">
        <f>SUM(I218:CO218)</f>
        <v>4</v>
      </c>
      <c r="F218" s="29">
        <f>COUNTIF(I218:CO218,"=10")</f>
        <v>0</v>
      </c>
      <c r="G218" s="29">
        <f>COUNTIF(I218:CO218,"=9")</f>
        <v>0</v>
      </c>
      <c r="H218" s="29">
        <f>COUNTIF(I218:CO218,"=8")</f>
        <v>0</v>
      </c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>
        <v>4</v>
      </c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4"/>
      <c r="BR218" s="24"/>
      <c r="BS218" s="24"/>
      <c r="BT218" s="24"/>
      <c r="BU218" s="24"/>
      <c r="BV218" s="24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/>
      <c r="CK218" s="22"/>
      <c r="CL218" s="22"/>
      <c r="CM218" s="22"/>
      <c r="CN218" s="22"/>
      <c r="CO218" s="22"/>
    </row>
    <row r="219" spans="1:93" x14ac:dyDescent="0.25">
      <c r="A219" s="37" t="str">
        <f t="shared" si="6"/>
        <v xml:space="preserve"> </v>
      </c>
      <c r="B219" s="33">
        <f t="shared" si="7"/>
        <v>199</v>
      </c>
      <c r="C219" s="16" t="s">
        <v>378</v>
      </c>
      <c r="D219" s="16" t="s">
        <v>379</v>
      </c>
      <c r="E219" s="28">
        <f>SUM(I219:CO219)</f>
        <v>4</v>
      </c>
      <c r="F219" s="29">
        <f>COUNTIF(I219:CO219,"=10")</f>
        <v>0</v>
      </c>
      <c r="G219" s="29">
        <f>COUNTIF(I219:CO219,"=9")</f>
        <v>0</v>
      </c>
      <c r="H219" s="29">
        <f>COUNTIF(I219:CO219,"=8")</f>
        <v>0</v>
      </c>
      <c r="I219" s="16"/>
      <c r="J219" s="16"/>
      <c r="K219" s="16"/>
      <c r="L219" s="16">
        <v>4</v>
      </c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4"/>
      <c r="BR219" s="24"/>
      <c r="BS219" s="24"/>
      <c r="BT219" s="24"/>
      <c r="BU219" s="24"/>
      <c r="BV219" s="24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2"/>
      <c r="CK219" s="22"/>
      <c r="CL219" s="22"/>
      <c r="CM219" s="22"/>
      <c r="CN219" s="22"/>
      <c r="CO219" s="22"/>
    </row>
    <row r="220" spans="1:93" x14ac:dyDescent="0.25">
      <c r="A220" s="37" t="str">
        <f t="shared" si="6"/>
        <v xml:space="preserve"> </v>
      </c>
      <c r="B220" s="33">
        <f t="shared" si="7"/>
        <v>199</v>
      </c>
      <c r="C220" s="16" t="s">
        <v>404</v>
      </c>
      <c r="D220" s="16" t="s">
        <v>405</v>
      </c>
      <c r="E220" s="28">
        <f>SUM(I220:CO220)</f>
        <v>4</v>
      </c>
      <c r="F220" s="29">
        <f>COUNTIF(I220:CO220,"=10")</f>
        <v>0</v>
      </c>
      <c r="G220" s="29">
        <f>COUNTIF(I220:CO220,"=9")</f>
        <v>0</v>
      </c>
      <c r="H220" s="29">
        <f>COUNTIF(I220:CO220,"=8")</f>
        <v>0</v>
      </c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>
        <v>4</v>
      </c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4"/>
      <c r="BR220" s="24"/>
      <c r="BS220" s="24"/>
      <c r="BT220" s="24"/>
      <c r="BU220" s="24"/>
      <c r="BV220" s="24"/>
      <c r="BW220" s="22"/>
      <c r="BX220" s="22"/>
      <c r="BY220" s="22"/>
      <c r="BZ220" s="22"/>
      <c r="CA220" s="22"/>
      <c r="CB220" s="22"/>
      <c r="CC220" s="22"/>
      <c r="CD220" s="22"/>
      <c r="CE220" s="22"/>
      <c r="CF220" s="22"/>
      <c r="CG220" s="22"/>
      <c r="CH220" s="22"/>
      <c r="CI220" s="22"/>
      <c r="CJ220" s="22"/>
      <c r="CK220" s="22"/>
      <c r="CL220" s="22"/>
      <c r="CM220" s="22"/>
      <c r="CN220" s="22"/>
      <c r="CO220" s="22"/>
    </row>
    <row r="221" spans="1:93" x14ac:dyDescent="0.25">
      <c r="A221" s="37" t="str">
        <f t="shared" si="6"/>
        <v xml:space="preserve"> </v>
      </c>
      <c r="B221" s="33">
        <f t="shared" si="7"/>
        <v>199</v>
      </c>
      <c r="C221" s="16" t="s">
        <v>415</v>
      </c>
      <c r="D221" s="16" t="s">
        <v>416</v>
      </c>
      <c r="E221" s="28">
        <f>SUM(I221:CO221)</f>
        <v>4</v>
      </c>
      <c r="F221" s="29">
        <f>COUNTIF(I221:CO221,"=10")</f>
        <v>0</v>
      </c>
      <c r="G221" s="29">
        <f>COUNTIF(I221:CO221,"=9")</f>
        <v>0</v>
      </c>
      <c r="H221" s="29">
        <f>COUNTIF(I221:CO221,"=8")</f>
        <v>0</v>
      </c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>
        <v>4</v>
      </c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4"/>
      <c r="BR221" s="24"/>
      <c r="BS221" s="24"/>
      <c r="BT221" s="24"/>
      <c r="BU221" s="24"/>
      <c r="BV221" s="24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  <c r="CH221" s="22"/>
      <c r="CI221" s="22"/>
      <c r="CJ221" s="22"/>
      <c r="CK221" s="22"/>
      <c r="CL221" s="22"/>
      <c r="CM221" s="22"/>
      <c r="CN221" s="22"/>
      <c r="CO221" s="22"/>
    </row>
    <row r="222" spans="1:93" x14ac:dyDescent="0.25">
      <c r="A222" s="37" t="str">
        <f t="shared" si="6"/>
        <v xml:space="preserve"> </v>
      </c>
      <c r="B222" s="33">
        <f t="shared" si="7"/>
        <v>199</v>
      </c>
      <c r="C222" s="16" t="s">
        <v>419</v>
      </c>
      <c r="D222" s="16" t="s">
        <v>138</v>
      </c>
      <c r="E222" s="28">
        <f>SUM(I222:CO222)</f>
        <v>4</v>
      </c>
      <c r="F222" s="29">
        <f>COUNTIF(I222:CO222,"=10")</f>
        <v>0</v>
      </c>
      <c r="G222" s="29">
        <f>COUNTIF(I222:CO222,"=9")</f>
        <v>0</v>
      </c>
      <c r="H222" s="29">
        <f>COUNTIF(I222:CO222,"=8")</f>
        <v>0</v>
      </c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22"/>
      <c r="AN222" s="22"/>
      <c r="AO222" s="22"/>
      <c r="AP222" s="22"/>
      <c r="AQ222" s="22"/>
      <c r="AR222" s="22"/>
      <c r="AS222" s="22"/>
      <c r="AT222" s="22"/>
      <c r="AU222" s="22"/>
      <c r="AV222" s="23">
        <v>4</v>
      </c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4"/>
      <c r="BR222" s="24"/>
      <c r="BS222" s="24"/>
      <c r="BT222" s="24"/>
      <c r="BU222" s="24"/>
      <c r="BV222" s="24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  <c r="CH222" s="22"/>
      <c r="CI222" s="22"/>
      <c r="CJ222" s="22"/>
      <c r="CK222" s="22"/>
      <c r="CL222" s="22"/>
      <c r="CM222" s="22"/>
      <c r="CN222" s="22"/>
      <c r="CO222" s="22"/>
    </row>
    <row r="223" spans="1:93" x14ac:dyDescent="0.25">
      <c r="A223" s="37" t="str">
        <f t="shared" si="6"/>
        <v xml:space="preserve"> </v>
      </c>
      <c r="B223" s="33">
        <f t="shared" si="7"/>
        <v>199</v>
      </c>
      <c r="C223" s="26" t="s">
        <v>442</v>
      </c>
      <c r="D223" s="26" t="s">
        <v>443</v>
      </c>
      <c r="E223" s="28">
        <f>SUM(I223:CO223)</f>
        <v>4</v>
      </c>
      <c r="F223" s="29">
        <f>COUNTIF(I223:CO223,"=10")</f>
        <v>0</v>
      </c>
      <c r="G223" s="29">
        <f>COUNTIF(I223:CO223,"=9")</f>
        <v>0</v>
      </c>
      <c r="H223" s="29">
        <f>COUNTIF(I223:CO223,"=8")</f>
        <v>0</v>
      </c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4"/>
      <c r="BR223" s="24"/>
      <c r="BS223" s="24"/>
      <c r="BT223" s="24"/>
      <c r="BU223" s="24"/>
      <c r="BV223" s="24"/>
      <c r="BW223" s="22"/>
      <c r="BX223" s="22"/>
      <c r="BY223" s="22"/>
      <c r="BZ223" s="22"/>
      <c r="CA223" s="22"/>
      <c r="CB223" s="22">
        <v>4</v>
      </c>
      <c r="CC223" s="22"/>
      <c r="CD223" s="22"/>
      <c r="CE223" s="22"/>
      <c r="CF223" s="22"/>
      <c r="CG223" s="22"/>
      <c r="CH223" s="22"/>
      <c r="CI223" s="22"/>
      <c r="CJ223" s="22"/>
      <c r="CK223" s="22"/>
      <c r="CL223" s="22"/>
      <c r="CM223" s="22"/>
      <c r="CN223" s="22"/>
      <c r="CO223" s="22"/>
    </row>
    <row r="224" spans="1:93" x14ac:dyDescent="0.25">
      <c r="A224" s="37" t="str">
        <f t="shared" si="6"/>
        <v xml:space="preserve"> </v>
      </c>
      <c r="B224" s="33">
        <f t="shared" si="7"/>
        <v>199</v>
      </c>
      <c r="C224" s="16" t="s">
        <v>463</v>
      </c>
      <c r="D224" s="16" t="s">
        <v>460</v>
      </c>
      <c r="E224" s="28">
        <f>SUM(I224:CO224)</f>
        <v>4</v>
      </c>
      <c r="F224" s="29">
        <f>COUNTIF(I224:CO224,"=10")</f>
        <v>0</v>
      </c>
      <c r="G224" s="29">
        <f>COUNTIF(I224:CO224,"=9")</f>
        <v>0</v>
      </c>
      <c r="H224" s="29">
        <f>COUNTIF(I224:CO224,"=8")</f>
        <v>0</v>
      </c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4"/>
      <c r="BR224" s="24"/>
      <c r="BS224" s="24"/>
      <c r="BT224" s="24"/>
      <c r="BU224" s="24"/>
      <c r="BV224" s="24"/>
      <c r="BW224" s="22"/>
      <c r="BX224" s="22"/>
      <c r="BY224" s="22"/>
      <c r="BZ224" s="22"/>
      <c r="CA224" s="22"/>
      <c r="CB224" s="22"/>
      <c r="CC224" s="22"/>
      <c r="CD224" s="22"/>
      <c r="CE224" s="22"/>
      <c r="CF224" s="22"/>
      <c r="CG224" s="22">
        <v>4</v>
      </c>
      <c r="CH224" s="22"/>
      <c r="CI224" s="22"/>
      <c r="CJ224" s="22"/>
      <c r="CK224" s="22"/>
      <c r="CL224" s="22"/>
      <c r="CM224" s="22"/>
      <c r="CN224" s="22"/>
      <c r="CO224" s="22"/>
    </row>
    <row r="225" spans="1:93" x14ac:dyDescent="0.25">
      <c r="A225" s="37" t="str">
        <f t="shared" si="6"/>
        <v xml:space="preserve"> </v>
      </c>
      <c r="B225" s="33">
        <f t="shared" si="7"/>
        <v>199</v>
      </c>
      <c r="C225" s="22" t="s">
        <v>468</v>
      </c>
      <c r="D225" s="22" t="s">
        <v>229</v>
      </c>
      <c r="E225" s="28">
        <f>SUM(I225:CO225)</f>
        <v>4</v>
      </c>
      <c r="F225" s="29">
        <f>COUNTIF(I225:CO225,"=10")</f>
        <v>0</v>
      </c>
      <c r="G225" s="29">
        <f>COUNTIF(I225:CO225,"=9")</f>
        <v>0</v>
      </c>
      <c r="H225" s="29">
        <f>COUNTIF(I225:CO225,"=8")</f>
        <v>0</v>
      </c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4"/>
      <c r="BR225" s="24"/>
      <c r="BS225" s="24"/>
      <c r="BT225" s="24"/>
      <c r="BU225" s="24"/>
      <c r="BV225" s="24"/>
      <c r="BW225" s="22"/>
      <c r="BX225" s="22"/>
      <c r="BY225" s="22"/>
      <c r="BZ225" s="22"/>
      <c r="CA225" s="22"/>
      <c r="CB225" s="22"/>
      <c r="CC225" s="22"/>
      <c r="CD225" s="22"/>
      <c r="CE225" s="22"/>
      <c r="CF225" s="22"/>
      <c r="CG225" s="22"/>
      <c r="CH225" s="22">
        <v>4</v>
      </c>
      <c r="CI225" s="22"/>
      <c r="CJ225" s="22"/>
      <c r="CK225" s="22"/>
      <c r="CL225" s="22"/>
      <c r="CM225" s="22"/>
      <c r="CN225" s="22"/>
      <c r="CO225" s="22"/>
    </row>
    <row r="226" spans="1:93" x14ac:dyDescent="0.25">
      <c r="A226" s="37" t="str">
        <f t="shared" si="6"/>
        <v xml:space="preserve"> </v>
      </c>
      <c r="B226" s="33">
        <f t="shared" si="7"/>
        <v>222</v>
      </c>
      <c r="C226" s="16" t="s">
        <v>44</v>
      </c>
      <c r="D226" s="16" t="s">
        <v>45</v>
      </c>
      <c r="E226" s="28">
        <f>SUM(I226:CO226)</f>
        <v>3</v>
      </c>
      <c r="F226" s="29">
        <f>COUNTIF(I226:CO226,"=10")</f>
        <v>0</v>
      </c>
      <c r="G226" s="29">
        <f>COUNTIF(I226:CO226,"=9")</f>
        <v>0</v>
      </c>
      <c r="H226" s="29">
        <f>COUNTIF(I226:CO226,"=8")</f>
        <v>0</v>
      </c>
      <c r="I226" s="16"/>
      <c r="J226" s="16"/>
      <c r="K226" s="16"/>
      <c r="L226" s="16"/>
      <c r="M226" s="16"/>
      <c r="N226" s="16"/>
      <c r="O226" s="16">
        <v>3</v>
      </c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4"/>
      <c r="BR226" s="24"/>
      <c r="BS226" s="24"/>
      <c r="BT226" s="24"/>
      <c r="BU226" s="24"/>
      <c r="BV226" s="24"/>
      <c r="BW226" s="22"/>
      <c r="BX226" s="22"/>
      <c r="BY226" s="22"/>
      <c r="BZ226" s="22"/>
      <c r="CA226" s="22"/>
      <c r="CB226" s="22"/>
      <c r="CC226" s="22"/>
      <c r="CD226" s="22"/>
      <c r="CE226" s="22"/>
      <c r="CF226" s="22"/>
      <c r="CG226" s="22"/>
      <c r="CH226" s="22"/>
      <c r="CI226" s="22"/>
      <c r="CJ226" s="22"/>
      <c r="CK226" s="22"/>
      <c r="CL226" s="22"/>
      <c r="CM226" s="22"/>
      <c r="CN226" s="22"/>
      <c r="CO226" s="22"/>
    </row>
    <row r="227" spans="1:93" x14ac:dyDescent="0.25">
      <c r="A227" s="37" t="str">
        <f t="shared" si="6"/>
        <v xml:space="preserve"> </v>
      </c>
      <c r="B227" s="33">
        <f t="shared" si="7"/>
        <v>222</v>
      </c>
      <c r="C227" s="16" t="s">
        <v>46</v>
      </c>
      <c r="D227" s="16" t="s">
        <v>47</v>
      </c>
      <c r="E227" s="28">
        <f>SUM(I227:CO227)</f>
        <v>3</v>
      </c>
      <c r="F227" s="29">
        <f>COUNTIF(I227:CO227,"=10")</f>
        <v>0</v>
      </c>
      <c r="G227" s="29">
        <f>COUNTIF(I227:CO227,"=9")</f>
        <v>0</v>
      </c>
      <c r="H227" s="29">
        <f>COUNTIF(I227:CO227,"=8")</f>
        <v>0</v>
      </c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>
        <v>3</v>
      </c>
      <c r="AD227" s="16"/>
      <c r="AE227" s="16"/>
      <c r="AF227" s="16"/>
      <c r="AG227" s="16"/>
      <c r="AH227" s="16"/>
      <c r="AI227" s="16"/>
      <c r="AJ227" s="16"/>
      <c r="AK227" s="16"/>
      <c r="AL227" s="16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4"/>
      <c r="BR227" s="24"/>
      <c r="BS227" s="24"/>
      <c r="BT227" s="24"/>
      <c r="BU227" s="24"/>
      <c r="BV227" s="24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  <c r="CH227" s="22"/>
      <c r="CI227" s="22"/>
      <c r="CJ227" s="22"/>
      <c r="CK227" s="22"/>
      <c r="CL227" s="22"/>
      <c r="CM227" s="22"/>
      <c r="CN227" s="22"/>
      <c r="CO227" s="22"/>
    </row>
    <row r="228" spans="1:93" x14ac:dyDescent="0.25">
      <c r="A228" s="37" t="str">
        <f t="shared" si="6"/>
        <v xml:space="preserve"> </v>
      </c>
      <c r="B228" s="33">
        <f t="shared" si="7"/>
        <v>222</v>
      </c>
      <c r="C228" s="16" t="s">
        <v>56</v>
      </c>
      <c r="D228" s="16" t="s">
        <v>57</v>
      </c>
      <c r="E228" s="28">
        <f>SUM(I228:CO228)</f>
        <v>3</v>
      </c>
      <c r="F228" s="29">
        <f>COUNTIF(I228:CO228,"=10")</f>
        <v>0</v>
      </c>
      <c r="G228" s="29">
        <f>COUNTIF(I228:CO228,"=9")</f>
        <v>0</v>
      </c>
      <c r="H228" s="29">
        <f>COUNTIF(I228:CO228,"=8")</f>
        <v>0</v>
      </c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22"/>
      <c r="AN228" s="22"/>
      <c r="AO228" s="22"/>
      <c r="AP228" s="22"/>
      <c r="AQ228" s="22"/>
      <c r="AR228" s="23">
        <v>3</v>
      </c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4"/>
      <c r="BR228" s="24"/>
      <c r="BS228" s="24"/>
      <c r="BT228" s="24"/>
      <c r="BU228" s="24"/>
      <c r="BV228" s="24"/>
      <c r="BW228" s="22"/>
      <c r="BX228" s="22"/>
      <c r="BY228" s="22"/>
      <c r="BZ228" s="22"/>
      <c r="CA228" s="22"/>
      <c r="CB228" s="22"/>
      <c r="CC228" s="22"/>
      <c r="CD228" s="22"/>
      <c r="CE228" s="22"/>
      <c r="CF228" s="22"/>
      <c r="CG228" s="22"/>
      <c r="CH228" s="22"/>
      <c r="CI228" s="22"/>
      <c r="CJ228" s="22"/>
      <c r="CK228" s="22"/>
      <c r="CL228" s="22"/>
      <c r="CM228" s="22"/>
      <c r="CN228" s="22"/>
      <c r="CO228" s="22"/>
    </row>
    <row r="229" spans="1:93" x14ac:dyDescent="0.25">
      <c r="A229" s="37" t="str">
        <f t="shared" si="6"/>
        <v xml:space="preserve"> </v>
      </c>
      <c r="B229" s="33">
        <f t="shared" si="7"/>
        <v>222</v>
      </c>
      <c r="C229" s="16" t="s">
        <v>60</v>
      </c>
      <c r="D229" s="16" t="s">
        <v>61</v>
      </c>
      <c r="E229" s="28">
        <f>SUM(I229:CO229)</f>
        <v>3</v>
      </c>
      <c r="F229" s="29">
        <f>COUNTIF(I229:CO229,"=10")</f>
        <v>0</v>
      </c>
      <c r="G229" s="29">
        <f>COUNTIF(I229:CO229,"=9")</f>
        <v>0</v>
      </c>
      <c r="H229" s="29">
        <f>COUNTIF(I229:CO229,"=8")</f>
        <v>0</v>
      </c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>
        <v>3</v>
      </c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4"/>
      <c r="BR229" s="24"/>
      <c r="BS229" s="24"/>
      <c r="BT229" s="24"/>
      <c r="BU229" s="24"/>
      <c r="BV229" s="24"/>
      <c r="BW229" s="22"/>
      <c r="BX229" s="22"/>
      <c r="BY229" s="22"/>
      <c r="BZ229" s="22"/>
      <c r="CA229" s="22"/>
      <c r="CB229" s="22"/>
      <c r="CC229" s="22"/>
      <c r="CD229" s="22"/>
      <c r="CE229" s="22"/>
      <c r="CF229" s="22"/>
      <c r="CG229" s="22"/>
      <c r="CH229" s="22"/>
      <c r="CI229" s="22"/>
      <c r="CJ229" s="22"/>
      <c r="CK229" s="22"/>
      <c r="CL229" s="22"/>
      <c r="CM229" s="22"/>
      <c r="CN229" s="22"/>
      <c r="CO229" s="22"/>
    </row>
    <row r="230" spans="1:93" x14ac:dyDescent="0.25">
      <c r="A230" s="37" t="str">
        <f t="shared" si="6"/>
        <v xml:space="preserve"> </v>
      </c>
      <c r="B230" s="33">
        <f t="shared" si="7"/>
        <v>222</v>
      </c>
      <c r="C230" s="16" t="s">
        <v>62</v>
      </c>
      <c r="D230" s="16" t="s">
        <v>63</v>
      </c>
      <c r="E230" s="28">
        <f>SUM(I230:CO230)</f>
        <v>3</v>
      </c>
      <c r="F230" s="29">
        <f>COUNTIF(I230:CO230,"=10")</f>
        <v>0</v>
      </c>
      <c r="G230" s="29">
        <f>COUNTIF(I230:CO230,"=9")</f>
        <v>0</v>
      </c>
      <c r="H230" s="29">
        <f>COUNTIF(I230:CO230,"=8")</f>
        <v>0</v>
      </c>
      <c r="I230" s="16"/>
      <c r="J230" s="16"/>
      <c r="K230" s="16"/>
      <c r="L230" s="16"/>
      <c r="M230" s="16"/>
      <c r="N230" s="16">
        <v>3</v>
      </c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4"/>
      <c r="BR230" s="24"/>
      <c r="BS230" s="24"/>
      <c r="BT230" s="24"/>
      <c r="BU230" s="24"/>
      <c r="BV230" s="24"/>
      <c r="BW230" s="22"/>
      <c r="BX230" s="22"/>
      <c r="BY230" s="22"/>
      <c r="BZ230" s="22"/>
      <c r="CA230" s="22"/>
      <c r="CB230" s="22"/>
      <c r="CC230" s="22"/>
      <c r="CD230" s="22"/>
      <c r="CE230" s="22"/>
      <c r="CF230" s="22"/>
      <c r="CG230" s="22"/>
      <c r="CH230" s="22"/>
      <c r="CI230" s="22"/>
      <c r="CJ230" s="22"/>
      <c r="CK230" s="22"/>
      <c r="CL230" s="22"/>
      <c r="CM230" s="22"/>
      <c r="CN230" s="22"/>
      <c r="CO230" s="22"/>
    </row>
    <row r="231" spans="1:93" x14ac:dyDescent="0.25">
      <c r="A231" s="37" t="str">
        <f t="shared" si="6"/>
        <v xml:space="preserve"> </v>
      </c>
      <c r="B231" s="33">
        <f t="shared" si="7"/>
        <v>222</v>
      </c>
      <c r="C231" s="16" t="s">
        <v>88</v>
      </c>
      <c r="D231" s="16" t="s">
        <v>89</v>
      </c>
      <c r="E231" s="28">
        <f>SUM(I231:CO231)</f>
        <v>3</v>
      </c>
      <c r="F231" s="29">
        <f>COUNTIF(I231:CO231,"=10")</f>
        <v>0</v>
      </c>
      <c r="G231" s="29">
        <f>COUNTIF(I231:CO231,"=9")</f>
        <v>0</v>
      </c>
      <c r="H231" s="29">
        <f>COUNTIF(I231:CO231,"=8")</f>
        <v>0</v>
      </c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>
        <v>3</v>
      </c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4"/>
      <c r="BR231" s="24"/>
      <c r="BS231" s="24"/>
      <c r="BT231" s="24"/>
      <c r="BU231" s="24"/>
      <c r="BV231" s="24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/>
      <c r="CK231" s="22"/>
      <c r="CL231" s="22"/>
      <c r="CM231" s="22"/>
      <c r="CN231" s="22"/>
      <c r="CO231" s="22"/>
    </row>
    <row r="232" spans="1:93" x14ac:dyDescent="0.25">
      <c r="A232" s="37" t="str">
        <f t="shared" si="6"/>
        <v xml:space="preserve"> </v>
      </c>
      <c r="B232" s="33">
        <f t="shared" si="7"/>
        <v>222</v>
      </c>
      <c r="C232" s="16" t="s">
        <v>100</v>
      </c>
      <c r="D232" s="16" t="s">
        <v>101</v>
      </c>
      <c r="E232" s="28">
        <f>SUM(I232:CO232)</f>
        <v>3</v>
      </c>
      <c r="F232" s="29">
        <f>COUNTIF(I232:CO232,"=10")</f>
        <v>0</v>
      </c>
      <c r="G232" s="29">
        <f>COUNTIF(I232:CO232,"=9")</f>
        <v>0</v>
      </c>
      <c r="H232" s="29">
        <f>COUNTIF(I232:CO232,"=8")</f>
        <v>0</v>
      </c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>
        <v>3</v>
      </c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4"/>
      <c r="BR232" s="24"/>
      <c r="BS232" s="24"/>
      <c r="BT232" s="24"/>
      <c r="BU232" s="24"/>
      <c r="BV232" s="24"/>
      <c r="BW232" s="22"/>
      <c r="BX232" s="22"/>
      <c r="BY232" s="22"/>
      <c r="BZ232" s="22"/>
      <c r="CA232" s="22"/>
      <c r="CB232" s="22"/>
      <c r="CC232" s="22"/>
      <c r="CD232" s="22"/>
      <c r="CE232" s="22"/>
      <c r="CF232" s="22"/>
      <c r="CG232" s="22"/>
      <c r="CH232" s="22"/>
      <c r="CI232" s="22"/>
      <c r="CJ232" s="22"/>
      <c r="CK232" s="22"/>
      <c r="CL232" s="22"/>
      <c r="CM232" s="22"/>
      <c r="CN232" s="22"/>
      <c r="CO232" s="22"/>
    </row>
    <row r="233" spans="1:93" x14ac:dyDescent="0.25">
      <c r="A233" s="37" t="str">
        <f t="shared" si="6"/>
        <v xml:space="preserve"> </v>
      </c>
      <c r="B233" s="33">
        <f t="shared" si="7"/>
        <v>222</v>
      </c>
      <c r="C233" s="16" t="s">
        <v>102</v>
      </c>
      <c r="D233" s="16" t="s">
        <v>103</v>
      </c>
      <c r="E233" s="28">
        <f>SUM(I233:CO233)</f>
        <v>3</v>
      </c>
      <c r="F233" s="29">
        <f>COUNTIF(I233:CO233,"=10")</f>
        <v>0</v>
      </c>
      <c r="G233" s="29">
        <f>COUNTIF(I233:CO233,"=9")</f>
        <v>0</v>
      </c>
      <c r="H233" s="29">
        <f>COUNTIF(I233:CO233,"=8")</f>
        <v>0</v>
      </c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>
        <v>3</v>
      </c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4"/>
      <c r="BR233" s="24"/>
      <c r="BS233" s="24"/>
      <c r="BT233" s="24"/>
      <c r="BU233" s="24"/>
      <c r="BV233" s="24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/>
      <c r="CK233" s="22"/>
      <c r="CL233" s="22"/>
      <c r="CM233" s="22"/>
      <c r="CN233" s="22"/>
      <c r="CO233" s="22"/>
    </row>
    <row r="234" spans="1:93" x14ac:dyDescent="0.25">
      <c r="A234" s="37" t="str">
        <f t="shared" si="6"/>
        <v xml:space="preserve"> </v>
      </c>
      <c r="B234" s="33">
        <f t="shared" si="7"/>
        <v>222</v>
      </c>
      <c r="C234" s="26" t="s">
        <v>116</v>
      </c>
      <c r="D234" s="26" t="s">
        <v>78</v>
      </c>
      <c r="E234" s="28">
        <f>SUM(I234:CO234)</f>
        <v>3</v>
      </c>
      <c r="F234" s="29">
        <f>COUNTIF(I234:CO234,"=10")</f>
        <v>0</v>
      </c>
      <c r="G234" s="29">
        <f>COUNTIF(I234:CO234,"=9")</f>
        <v>0</v>
      </c>
      <c r="H234" s="29">
        <f>COUNTIF(I234:CO234,"=8")</f>
        <v>0</v>
      </c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4"/>
      <c r="BR234" s="24"/>
      <c r="BS234" s="24"/>
      <c r="BT234" s="24"/>
      <c r="BU234" s="24">
        <v>1</v>
      </c>
      <c r="BV234" s="24"/>
      <c r="BW234" s="22"/>
      <c r="BX234" s="22"/>
      <c r="BY234" s="22">
        <v>2</v>
      </c>
      <c r="BZ234" s="22"/>
      <c r="CA234" s="22"/>
      <c r="CB234" s="22"/>
      <c r="CC234" s="22"/>
      <c r="CD234" s="22"/>
      <c r="CE234" s="22"/>
      <c r="CF234" s="22"/>
      <c r="CG234" s="22"/>
      <c r="CH234" s="22"/>
      <c r="CI234" s="22"/>
      <c r="CJ234" s="22"/>
      <c r="CK234" s="22"/>
      <c r="CL234" s="22"/>
      <c r="CM234" s="22"/>
      <c r="CN234" s="22"/>
      <c r="CO234" s="22"/>
    </row>
    <row r="235" spans="1:93" x14ac:dyDescent="0.25">
      <c r="A235" s="37" t="str">
        <f t="shared" si="6"/>
        <v xml:space="preserve"> </v>
      </c>
      <c r="B235" s="33">
        <f t="shared" si="7"/>
        <v>222</v>
      </c>
      <c r="C235" s="16" t="s">
        <v>137</v>
      </c>
      <c r="D235" s="16" t="s">
        <v>138</v>
      </c>
      <c r="E235" s="28">
        <f>SUM(I235:CO235)</f>
        <v>3</v>
      </c>
      <c r="F235" s="29">
        <f>COUNTIF(I235:CO235,"=10")</f>
        <v>0</v>
      </c>
      <c r="G235" s="29">
        <f>COUNTIF(I235:CO235,"=9")</f>
        <v>0</v>
      </c>
      <c r="H235" s="29">
        <f>COUNTIF(I235:CO235,"=8")</f>
        <v>0</v>
      </c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>
        <v>3</v>
      </c>
      <c r="AJ235" s="16"/>
      <c r="AK235" s="16"/>
      <c r="AL235" s="16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4"/>
      <c r="BR235" s="24"/>
      <c r="BS235" s="24"/>
      <c r="BT235" s="24"/>
      <c r="BU235" s="24"/>
      <c r="BV235" s="24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  <c r="CH235" s="22"/>
      <c r="CI235" s="22"/>
      <c r="CJ235" s="22"/>
      <c r="CK235" s="22"/>
      <c r="CL235" s="22"/>
      <c r="CM235" s="22"/>
      <c r="CN235" s="22"/>
      <c r="CO235" s="22"/>
    </row>
    <row r="236" spans="1:93" x14ac:dyDescent="0.25">
      <c r="A236" s="37" t="str">
        <f t="shared" si="6"/>
        <v xml:space="preserve"> </v>
      </c>
      <c r="B236" s="33">
        <f t="shared" si="7"/>
        <v>222</v>
      </c>
      <c r="C236" s="26" t="s">
        <v>192</v>
      </c>
      <c r="D236" s="26" t="s">
        <v>193</v>
      </c>
      <c r="E236" s="28">
        <f>SUM(I236:CO236)</f>
        <v>3</v>
      </c>
      <c r="F236" s="29">
        <f>COUNTIF(I236:CO236,"=10")</f>
        <v>0</v>
      </c>
      <c r="G236" s="29">
        <f>COUNTIF(I236:CO236,"=9")</f>
        <v>0</v>
      </c>
      <c r="H236" s="29">
        <f>COUNTIF(I236:CO236,"=8")</f>
        <v>0</v>
      </c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4"/>
      <c r="BR236" s="24"/>
      <c r="BS236" s="24"/>
      <c r="BT236" s="24"/>
      <c r="BU236" s="24"/>
      <c r="BV236" s="24"/>
      <c r="BW236" s="22">
        <v>3</v>
      </c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</row>
    <row r="237" spans="1:93" x14ac:dyDescent="0.25">
      <c r="A237" s="37" t="str">
        <f t="shared" si="6"/>
        <v xml:space="preserve"> </v>
      </c>
      <c r="B237" s="33">
        <f t="shared" si="7"/>
        <v>222</v>
      </c>
      <c r="C237" s="26" t="s">
        <v>230</v>
      </c>
      <c r="D237" s="26" t="s">
        <v>78</v>
      </c>
      <c r="E237" s="28">
        <f>SUM(I237:CO237)</f>
        <v>3</v>
      </c>
      <c r="F237" s="29">
        <f>COUNTIF(I237:CO237,"=10")</f>
        <v>0</v>
      </c>
      <c r="G237" s="29">
        <f>COUNTIF(I237:CO237,"=9")</f>
        <v>0</v>
      </c>
      <c r="H237" s="29">
        <f>COUNTIF(I237:CO237,"=8")</f>
        <v>0</v>
      </c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4"/>
      <c r="BR237" s="24"/>
      <c r="BS237" s="24">
        <v>3</v>
      </c>
      <c r="BT237" s="24"/>
      <c r="BU237" s="24"/>
      <c r="BV237" s="24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/>
      <c r="CK237" s="22"/>
      <c r="CL237" s="22"/>
      <c r="CM237" s="22"/>
      <c r="CN237" s="22"/>
      <c r="CO237" s="22"/>
    </row>
    <row r="238" spans="1:93" x14ac:dyDescent="0.25">
      <c r="A238" s="37" t="str">
        <f t="shared" si="6"/>
        <v xml:space="preserve"> </v>
      </c>
      <c r="B238" s="33">
        <f t="shared" si="7"/>
        <v>222</v>
      </c>
      <c r="C238" s="16" t="s">
        <v>237</v>
      </c>
      <c r="D238" s="16" t="s">
        <v>238</v>
      </c>
      <c r="E238" s="28">
        <f>SUM(I238:CO238)</f>
        <v>3</v>
      </c>
      <c r="F238" s="29">
        <f>COUNTIF(I238:CO238,"=10")</f>
        <v>0</v>
      </c>
      <c r="G238" s="29">
        <f>COUNTIF(I238:CO238,"=9")</f>
        <v>0</v>
      </c>
      <c r="H238" s="29">
        <f>COUNTIF(I238:CO238,"=8")</f>
        <v>0</v>
      </c>
      <c r="I238" s="16"/>
      <c r="J238" s="16"/>
      <c r="K238" s="16"/>
      <c r="L238" s="16"/>
      <c r="M238" s="16"/>
      <c r="N238" s="16"/>
      <c r="O238" s="16"/>
      <c r="P238" s="16">
        <v>3</v>
      </c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4"/>
      <c r="BR238" s="24"/>
      <c r="BS238" s="24"/>
      <c r="BT238" s="24"/>
      <c r="BU238" s="24"/>
      <c r="BV238" s="24"/>
      <c r="BW238" s="22"/>
      <c r="BX238" s="22"/>
      <c r="BY238" s="22"/>
      <c r="BZ238" s="22"/>
      <c r="CA238" s="22"/>
      <c r="CB238" s="22"/>
      <c r="CC238" s="22"/>
      <c r="CD238" s="22"/>
      <c r="CE238" s="22"/>
      <c r="CF238" s="22"/>
      <c r="CG238" s="22"/>
      <c r="CH238" s="22"/>
      <c r="CI238" s="22"/>
      <c r="CJ238" s="22"/>
      <c r="CK238" s="22"/>
      <c r="CL238" s="22"/>
      <c r="CM238" s="22"/>
      <c r="CN238" s="22"/>
      <c r="CO238" s="22"/>
    </row>
    <row r="239" spans="1:93" x14ac:dyDescent="0.25">
      <c r="A239" s="37" t="str">
        <f t="shared" si="6"/>
        <v xml:space="preserve"> </v>
      </c>
      <c r="B239" s="33">
        <f t="shared" si="7"/>
        <v>222</v>
      </c>
      <c r="C239" s="16" t="s">
        <v>253</v>
      </c>
      <c r="D239" s="16" t="s">
        <v>180</v>
      </c>
      <c r="E239" s="28">
        <f>SUM(I239:CO239)</f>
        <v>3</v>
      </c>
      <c r="F239" s="29">
        <f>COUNTIF(I239:CO239,"=10")</f>
        <v>0</v>
      </c>
      <c r="G239" s="29">
        <f>COUNTIF(I239:CO239,"=9")</f>
        <v>0</v>
      </c>
      <c r="H239" s="29">
        <f>COUNTIF(I239:CO239,"=8")</f>
        <v>0</v>
      </c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>
        <v>3</v>
      </c>
      <c r="AE239" s="16"/>
      <c r="AF239" s="16"/>
      <c r="AG239" s="16"/>
      <c r="AH239" s="16"/>
      <c r="AI239" s="16"/>
      <c r="AJ239" s="16"/>
      <c r="AK239" s="16"/>
      <c r="AL239" s="16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4"/>
      <c r="BR239" s="24"/>
      <c r="BS239" s="24"/>
      <c r="BT239" s="24"/>
      <c r="BU239" s="24"/>
      <c r="BV239" s="24"/>
      <c r="BW239" s="22"/>
      <c r="BX239" s="22"/>
      <c r="BY239" s="22"/>
      <c r="BZ239" s="22"/>
      <c r="CA239" s="22"/>
      <c r="CB239" s="22"/>
      <c r="CC239" s="22"/>
      <c r="CD239" s="22"/>
      <c r="CE239" s="22"/>
      <c r="CF239" s="22"/>
      <c r="CG239" s="22"/>
      <c r="CH239" s="22"/>
      <c r="CI239" s="22"/>
      <c r="CJ239" s="22"/>
      <c r="CK239" s="22"/>
      <c r="CL239" s="22"/>
      <c r="CM239" s="22"/>
      <c r="CN239" s="22"/>
      <c r="CO239" s="22"/>
    </row>
    <row r="240" spans="1:93" x14ac:dyDescent="0.25">
      <c r="A240" s="37" t="str">
        <f t="shared" si="6"/>
        <v xml:space="preserve"> </v>
      </c>
      <c r="B240" s="33">
        <f t="shared" si="7"/>
        <v>222</v>
      </c>
      <c r="C240" s="16" t="s">
        <v>266</v>
      </c>
      <c r="D240" s="16" t="s">
        <v>267</v>
      </c>
      <c r="E240" s="28">
        <f>SUM(I240:CO240)</f>
        <v>3</v>
      </c>
      <c r="F240" s="29">
        <f>COUNTIF(I240:CO240,"=10")</f>
        <v>0</v>
      </c>
      <c r="G240" s="29">
        <f>COUNTIF(I240:CO240,"=9")</f>
        <v>0</v>
      </c>
      <c r="H240" s="29">
        <f>COUNTIF(I240:CO240,"=8")</f>
        <v>0</v>
      </c>
      <c r="I240" s="16"/>
      <c r="J240" s="16"/>
      <c r="K240" s="16"/>
      <c r="L240" s="16"/>
      <c r="M240" s="16">
        <v>3</v>
      </c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4"/>
      <c r="BR240" s="24"/>
      <c r="BS240" s="24"/>
      <c r="BT240" s="24"/>
      <c r="BU240" s="24"/>
      <c r="BV240" s="24"/>
      <c r="BW240" s="22"/>
      <c r="BX240" s="22"/>
      <c r="BY240" s="22"/>
      <c r="BZ240" s="22"/>
      <c r="CA240" s="22"/>
      <c r="CB240" s="22"/>
      <c r="CC240" s="22"/>
      <c r="CD240" s="22"/>
      <c r="CE240" s="22"/>
      <c r="CF240" s="22"/>
      <c r="CG240" s="22"/>
      <c r="CH240" s="22"/>
      <c r="CI240" s="22"/>
      <c r="CJ240" s="22"/>
      <c r="CK240" s="22"/>
      <c r="CL240" s="22"/>
      <c r="CM240" s="22"/>
      <c r="CN240" s="22"/>
      <c r="CO240" s="22"/>
    </row>
    <row r="241" spans="1:93" x14ac:dyDescent="0.25">
      <c r="A241" s="37" t="str">
        <f t="shared" si="6"/>
        <v xml:space="preserve"> </v>
      </c>
      <c r="B241" s="33">
        <f t="shared" si="7"/>
        <v>222</v>
      </c>
      <c r="C241" s="16" t="s">
        <v>271</v>
      </c>
      <c r="D241" s="16" t="s">
        <v>69</v>
      </c>
      <c r="E241" s="28">
        <f>SUM(I241:CO241)</f>
        <v>3</v>
      </c>
      <c r="F241" s="29">
        <f>COUNTIF(I241:CO241,"=10")</f>
        <v>0</v>
      </c>
      <c r="G241" s="29">
        <f>COUNTIF(I241:CO241,"=9")</f>
        <v>0</v>
      </c>
      <c r="H241" s="29">
        <f>COUNTIF(I241:CO241,"=8")</f>
        <v>0</v>
      </c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3">
        <v>3</v>
      </c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4"/>
      <c r="BR241" s="24"/>
      <c r="BS241" s="24"/>
      <c r="BT241" s="24"/>
      <c r="BU241" s="24"/>
      <c r="BV241" s="24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</row>
    <row r="242" spans="1:93" x14ac:dyDescent="0.25">
      <c r="A242" s="37" t="str">
        <f t="shared" si="6"/>
        <v xml:space="preserve"> </v>
      </c>
      <c r="B242" s="33">
        <f t="shared" si="7"/>
        <v>222</v>
      </c>
      <c r="C242" s="16" t="s">
        <v>291</v>
      </c>
      <c r="D242" s="16" t="s">
        <v>187</v>
      </c>
      <c r="E242" s="28">
        <f>SUM(I242:CO242)</f>
        <v>3</v>
      </c>
      <c r="F242" s="29">
        <f>COUNTIF(I242:CO242,"=10")</f>
        <v>0</v>
      </c>
      <c r="G242" s="29">
        <f>COUNTIF(I242:CO242,"=9")</f>
        <v>0</v>
      </c>
      <c r="H242" s="29">
        <f>COUNTIF(I242:CO242,"=8")</f>
        <v>0</v>
      </c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4"/>
      <c r="BR242" s="24"/>
      <c r="BS242" s="24"/>
      <c r="BT242" s="24"/>
      <c r="BU242" s="24"/>
      <c r="BV242" s="24"/>
      <c r="BW242" s="22"/>
      <c r="BX242" s="22"/>
      <c r="BY242" s="22"/>
      <c r="BZ242" s="22"/>
      <c r="CA242" s="22">
        <v>3</v>
      </c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</row>
    <row r="243" spans="1:93" x14ac:dyDescent="0.25">
      <c r="A243" s="37" t="str">
        <f t="shared" si="6"/>
        <v xml:space="preserve"> </v>
      </c>
      <c r="B243" s="33">
        <f t="shared" si="7"/>
        <v>222</v>
      </c>
      <c r="C243" s="16" t="s">
        <v>310</v>
      </c>
      <c r="D243" s="16" t="s">
        <v>311</v>
      </c>
      <c r="E243" s="28">
        <f>SUM(I243:CO243)</f>
        <v>3</v>
      </c>
      <c r="F243" s="29">
        <f>COUNTIF(I243:CO243,"=10")</f>
        <v>0</v>
      </c>
      <c r="G243" s="29">
        <f>COUNTIF(I243:CO243,"=9")</f>
        <v>0</v>
      </c>
      <c r="H243" s="29">
        <f>COUNTIF(I243:CO243,"=8")</f>
        <v>0</v>
      </c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22"/>
      <c r="AN243" s="23">
        <v>3</v>
      </c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4"/>
      <c r="BR243" s="24"/>
      <c r="BS243" s="24"/>
      <c r="BT243" s="24"/>
      <c r="BU243" s="24"/>
      <c r="BV243" s="24"/>
      <c r="BW243" s="22"/>
      <c r="BX243" s="22"/>
      <c r="BY243" s="22"/>
      <c r="BZ243" s="22"/>
      <c r="CA243" s="22"/>
      <c r="CB243" s="22"/>
      <c r="CC243" s="22"/>
      <c r="CD243" s="22"/>
      <c r="CE243" s="22"/>
      <c r="CF243" s="22"/>
      <c r="CG243" s="22"/>
      <c r="CH243" s="22"/>
      <c r="CI243" s="22"/>
      <c r="CJ243" s="22"/>
      <c r="CK243" s="22"/>
      <c r="CL243" s="22"/>
      <c r="CM243" s="22"/>
      <c r="CN243" s="22"/>
      <c r="CO243" s="22"/>
    </row>
    <row r="244" spans="1:93" x14ac:dyDescent="0.25">
      <c r="A244" s="37" t="str">
        <f t="shared" si="6"/>
        <v xml:space="preserve"> </v>
      </c>
      <c r="B244" s="33">
        <f t="shared" si="7"/>
        <v>222</v>
      </c>
      <c r="C244" s="16" t="s">
        <v>325</v>
      </c>
      <c r="D244" s="16" t="s">
        <v>63</v>
      </c>
      <c r="E244" s="28">
        <f>SUM(I244:CO244)</f>
        <v>3</v>
      </c>
      <c r="F244" s="29">
        <f>COUNTIF(I244:CO244,"=10")</f>
        <v>0</v>
      </c>
      <c r="G244" s="29">
        <f>COUNTIF(I244:CO244,"=9")</f>
        <v>0</v>
      </c>
      <c r="H244" s="29">
        <f>COUNTIF(I244:CO244,"=8")</f>
        <v>0</v>
      </c>
      <c r="I244" s="16"/>
      <c r="J244" s="16"/>
      <c r="K244" s="16"/>
      <c r="L244" s="16">
        <v>3</v>
      </c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4"/>
      <c r="BR244" s="24"/>
      <c r="BS244" s="24"/>
      <c r="BT244" s="24"/>
      <c r="BU244" s="24"/>
      <c r="BV244" s="24"/>
      <c r="BW244" s="22"/>
      <c r="BX244" s="22"/>
      <c r="BY244" s="22"/>
      <c r="BZ244" s="22"/>
      <c r="CA244" s="22"/>
      <c r="CB244" s="22"/>
      <c r="CC244" s="22"/>
      <c r="CD244" s="22"/>
      <c r="CE244" s="22"/>
      <c r="CF244" s="22"/>
      <c r="CG244" s="22"/>
      <c r="CH244" s="22"/>
      <c r="CI244" s="22"/>
      <c r="CJ244" s="22"/>
      <c r="CK244" s="22"/>
      <c r="CL244" s="22"/>
      <c r="CM244" s="22"/>
      <c r="CN244" s="22"/>
      <c r="CO244" s="22"/>
    </row>
    <row r="245" spans="1:93" x14ac:dyDescent="0.25">
      <c r="A245" s="37" t="str">
        <f t="shared" si="6"/>
        <v xml:space="preserve"> </v>
      </c>
      <c r="B245" s="33">
        <f t="shared" si="7"/>
        <v>222</v>
      </c>
      <c r="C245" s="16" t="s">
        <v>369</v>
      </c>
      <c r="D245" s="16" t="s">
        <v>370</v>
      </c>
      <c r="E245" s="28">
        <f>SUM(I245:CO245)</f>
        <v>3</v>
      </c>
      <c r="F245" s="29">
        <f>COUNTIF(I245:CO245,"=10")</f>
        <v>0</v>
      </c>
      <c r="G245" s="29">
        <f>COUNTIF(I245:CO245,"=9")</f>
        <v>0</v>
      </c>
      <c r="H245" s="29">
        <f>COUNTIF(I245:CO245,"=8")</f>
        <v>0</v>
      </c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>
        <v>3</v>
      </c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4"/>
      <c r="BR245" s="24"/>
      <c r="BS245" s="24"/>
      <c r="BT245" s="24"/>
      <c r="BU245" s="24"/>
      <c r="BV245" s="24"/>
      <c r="BW245" s="22"/>
      <c r="BX245" s="22"/>
      <c r="BY245" s="22"/>
      <c r="BZ245" s="22"/>
      <c r="CA245" s="22"/>
      <c r="CB245" s="22"/>
      <c r="CC245" s="22"/>
      <c r="CD245" s="22"/>
      <c r="CE245" s="22"/>
      <c r="CF245" s="22"/>
      <c r="CG245" s="22"/>
      <c r="CH245" s="22"/>
      <c r="CI245" s="22"/>
      <c r="CJ245" s="22"/>
      <c r="CK245" s="22"/>
      <c r="CL245" s="22"/>
      <c r="CM245" s="22"/>
      <c r="CN245" s="22"/>
      <c r="CO245" s="22"/>
    </row>
    <row r="246" spans="1:93" x14ac:dyDescent="0.25">
      <c r="A246" s="37" t="str">
        <f t="shared" si="6"/>
        <v xml:space="preserve"> </v>
      </c>
      <c r="B246" s="33">
        <f t="shared" si="7"/>
        <v>222</v>
      </c>
      <c r="C246" s="16" t="s">
        <v>390</v>
      </c>
      <c r="D246" s="16" t="s">
        <v>327</v>
      </c>
      <c r="E246" s="28">
        <f>SUM(I246:CO246)</f>
        <v>3</v>
      </c>
      <c r="F246" s="29">
        <f>COUNTIF(I246:CO246,"=10")</f>
        <v>0</v>
      </c>
      <c r="G246" s="29">
        <f>COUNTIF(I246:CO246,"=9")</f>
        <v>0</v>
      </c>
      <c r="H246" s="29">
        <f>COUNTIF(I246:CO246,"=8")</f>
        <v>0</v>
      </c>
      <c r="I246" s="16"/>
      <c r="J246" s="16"/>
      <c r="K246" s="16"/>
      <c r="L246" s="16"/>
      <c r="M246" s="16"/>
      <c r="N246" s="16"/>
      <c r="O246" s="16"/>
      <c r="P246" s="16"/>
      <c r="Q246" s="16"/>
      <c r="R246" s="16">
        <v>3</v>
      </c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4"/>
      <c r="BR246" s="24"/>
      <c r="BS246" s="24"/>
      <c r="BT246" s="24"/>
      <c r="BU246" s="24"/>
      <c r="BV246" s="24"/>
      <c r="BW246" s="22"/>
      <c r="BX246" s="22"/>
      <c r="BY246" s="22"/>
      <c r="BZ246" s="22"/>
      <c r="CA246" s="22"/>
      <c r="CB246" s="22"/>
      <c r="CC246" s="22"/>
      <c r="CD246" s="22"/>
      <c r="CE246" s="22"/>
      <c r="CF246" s="22"/>
      <c r="CG246" s="22"/>
      <c r="CH246" s="22"/>
      <c r="CI246" s="22"/>
      <c r="CJ246" s="22"/>
      <c r="CK246" s="22"/>
      <c r="CL246" s="22"/>
      <c r="CM246" s="22"/>
      <c r="CN246" s="22"/>
      <c r="CO246" s="22"/>
    </row>
    <row r="247" spans="1:93" x14ac:dyDescent="0.25">
      <c r="A247" s="37" t="str">
        <f t="shared" si="6"/>
        <v xml:space="preserve"> </v>
      </c>
      <c r="B247" s="33">
        <f t="shared" si="7"/>
        <v>222</v>
      </c>
      <c r="C247" s="16" t="s">
        <v>410</v>
      </c>
      <c r="D247" s="16" t="s">
        <v>411</v>
      </c>
      <c r="E247" s="28">
        <f>SUM(I247:CO247)</f>
        <v>3</v>
      </c>
      <c r="F247" s="29">
        <f>COUNTIF(I247:CO247,"=10")</f>
        <v>0</v>
      </c>
      <c r="G247" s="29">
        <f>COUNTIF(I247:CO247,"=9")</f>
        <v>0</v>
      </c>
      <c r="H247" s="29">
        <f>COUNTIF(I247:CO247,"=8")</f>
        <v>0</v>
      </c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>
        <v>3</v>
      </c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4"/>
      <c r="BR247" s="24"/>
      <c r="BS247" s="24"/>
      <c r="BT247" s="24"/>
      <c r="BU247" s="24"/>
      <c r="BV247" s="24"/>
      <c r="BW247" s="22"/>
      <c r="BX247" s="22"/>
      <c r="BY247" s="22"/>
      <c r="BZ247" s="22"/>
      <c r="CA247" s="22"/>
      <c r="CB247" s="22"/>
      <c r="CC247" s="22"/>
      <c r="CD247" s="22"/>
      <c r="CE247" s="22"/>
      <c r="CF247" s="22"/>
      <c r="CG247" s="22"/>
      <c r="CH247" s="22"/>
      <c r="CI247" s="22"/>
      <c r="CJ247" s="22"/>
      <c r="CK247" s="22"/>
      <c r="CL247" s="22"/>
      <c r="CM247" s="22"/>
      <c r="CN247" s="22"/>
      <c r="CO247" s="22"/>
    </row>
    <row r="248" spans="1:93" x14ac:dyDescent="0.25">
      <c r="A248" s="37" t="str">
        <f t="shared" si="6"/>
        <v xml:space="preserve"> </v>
      </c>
      <c r="B248" s="33">
        <f t="shared" si="7"/>
        <v>222</v>
      </c>
      <c r="C248" s="22" t="s">
        <v>464</v>
      </c>
      <c r="D248" s="22" t="s">
        <v>59</v>
      </c>
      <c r="E248" s="28">
        <f>SUM(I248:CO248)</f>
        <v>3</v>
      </c>
      <c r="F248" s="29">
        <f>COUNTIF(I248:CO248,"=10")</f>
        <v>0</v>
      </c>
      <c r="G248" s="29">
        <f>COUNTIF(I248:CO248,"=9")</f>
        <v>0</v>
      </c>
      <c r="H248" s="29">
        <f>COUNTIF(I248:CO248,"=8")</f>
        <v>0</v>
      </c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4"/>
      <c r="BR248" s="24"/>
      <c r="BS248" s="24"/>
      <c r="BT248" s="24"/>
      <c r="BU248" s="24"/>
      <c r="BV248" s="24"/>
      <c r="BW248" s="22"/>
      <c r="BX248" s="22"/>
      <c r="BY248" s="22"/>
      <c r="BZ248" s="22"/>
      <c r="CA248" s="22"/>
      <c r="CB248" s="22"/>
      <c r="CC248" s="22"/>
      <c r="CD248" s="22"/>
      <c r="CE248" s="22"/>
      <c r="CF248" s="22"/>
      <c r="CG248" s="22">
        <v>3</v>
      </c>
      <c r="CH248" s="22"/>
      <c r="CI248" s="22"/>
      <c r="CJ248" s="22"/>
      <c r="CK248" s="22"/>
      <c r="CL248" s="22"/>
      <c r="CM248" s="22"/>
      <c r="CN248" s="22"/>
      <c r="CO248" s="22"/>
    </row>
    <row r="249" spans="1:93" x14ac:dyDescent="0.25">
      <c r="A249" s="37" t="str">
        <f t="shared" si="6"/>
        <v xml:space="preserve"> </v>
      </c>
      <c r="B249" s="33">
        <f t="shared" si="7"/>
        <v>245</v>
      </c>
      <c r="C249" s="16" t="s">
        <v>36</v>
      </c>
      <c r="D249" s="16" t="s">
        <v>37</v>
      </c>
      <c r="E249" s="28">
        <f>SUM(I249:CO249)</f>
        <v>2</v>
      </c>
      <c r="F249" s="29">
        <f>COUNTIF(I249:CO249,"=10")</f>
        <v>0</v>
      </c>
      <c r="G249" s="29">
        <f>COUNTIF(I249:CO249,"=9")</f>
        <v>0</v>
      </c>
      <c r="H249" s="29">
        <f>COUNTIF(I249:CO249,"=8")</f>
        <v>0</v>
      </c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3">
        <v>1</v>
      </c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4">
        <v>1</v>
      </c>
      <c r="BR249" s="24"/>
      <c r="BS249" s="24"/>
      <c r="BT249" s="24"/>
      <c r="BU249" s="24"/>
      <c r="BV249" s="24"/>
      <c r="BW249" s="22"/>
      <c r="BX249" s="22"/>
      <c r="BY249" s="22"/>
      <c r="BZ249" s="22"/>
      <c r="CA249" s="22"/>
      <c r="CB249" s="22"/>
      <c r="CC249" s="22"/>
      <c r="CD249" s="22"/>
      <c r="CE249" s="22"/>
      <c r="CF249" s="22"/>
      <c r="CG249" s="22"/>
      <c r="CH249" s="22"/>
      <c r="CI249" s="22"/>
      <c r="CJ249" s="22"/>
      <c r="CK249" s="22"/>
      <c r="CL249" s="22"/>
      <c r="CM249" s="22"/>
      <c r="CN249" s="22"/>
      <c r="CO249" s="22"/>
    </row>
    <row r="250" spans="1:93" x14ac:dyDescent="0.25">
      <c r="A250" s="37" t="str">
        <f t="shared" si="6"/>
        <v xml:space="preserve"> </v>
      </c>
      <c r="B250" s="33">
        <f t="shared" si="7"/>
        <v>245</v>
      </c>
      <c r="C250" s="16" t="s">
        <v>58</v>
      </c>
      <c r="D250" s="16" t="s">
        <v>59</v>
      </c>
      <c r="E250" s="28">
        <f>SUM(I250:CO250)</f>
        <v>2</v>
      </c>
      <c r="F250" s="29">
        <f>COUNTIF(I250:CO250,"=10")</f>
        <v>0</v>
      </c>
      <c r="G250" s="29">
        <f>COUNTIF(I250:CO250,"=9")</f>
        <v>0</v>
      </c>
      <c r="H250" s="29">
        <f>COUNTIF(I250:CO250,"=8")</f>
        <v>0</v>
      </c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22"/>
      <c r="AN250" s="22"/>
      <c r="AO250" s="23">
        <v>2</v>
      </c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4"/>
      <c r="BR250" s="24"/>
      <c r="BS250" s="24"/>
      <c r="BT250" s="24"/>
      <c r="BU250" s="24"/>
      <c r="BV250" s="24"/>
      <c r="BW250" s="22"/>
      <c r="BX250" s="22"/>
      <c r="BY250" s="22"/>
      <c r="BZ250" s="22"/>
      <c r="CA250" s="22"/>
      <c r="CB250" s="22"/>
      <c r="CC250" s="22"/>
      <c r="CD250" s="22"/>
      <c r="CE250" s="22"/>
      <c r="CF250" s="22"/>
      <c r="CG250" s="22"/>
      <c r="CH250" s="22"/>
      <c r="CI250" s="22"/>
      <c r="CJ250" s="22"/>
      <c r="CK250" s="22"/>
      <c r="CL250" s="22"/>
      <c r="CM250" s="22"/>
      <c r="CN250" s="22"/>
      <c r="CO250" s="22"/>
    </row>
    <row r="251" spans="1:93" x14ac:dyDescent="0.25">
      <c r="A251" s="37" t="str">
        <f t="shared" si="6"/>
        <v xml:space="preserve"> </v>
      </c>
      <c r="B251" s="33">
        <f t="shared" si="7"/>
        <v>245</v>
      </c>
      <c r="C251" s="16" t="s">
        <v>64</v>
      </c>
      <c r="D251" s="16" t="s">
        <v>65</v>
      </c>
      <c r="E251" s="28">
        <f>SUM(I251:CO251)</f>
        <v>2</v>
      </c>
      <c r="F251" s="29">
        <f>COUNTIF(I251:CO251,"=10")</f>
        <v>0</v>
      </c>
      <c r="G251" s="29">
        <f>COUNTIF(I251:CO251,"=9")</f>
        <v>0</v>
      </c>
      <c r="H251" s="29">
        <f>COUNTIF(I251:CO251,"=8")</f>
        <v>0</v>
      </c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>
        <v>2</v>
      </c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4"/>
      <c r="BR251" s="24"/>
      <c r="BS251" s="24"/>
      <c r="BT251" s="24"/>
      <c r="BU251" s="24"/>
      <c r="BV251" s="24"/>
      <c r="BW251" s="22"/>
      <c r="BX251" s="22"/>
      <c r="BY251" s="22"/>
      <c r="BZ251" s="22"/>
      <c r="CA251" s="22"/>
      <c r="CB251" s="22"/>
      <c r="CC251" s="22"/>
      <c r="CD251" s="22"/>
      <c r="CE251" s="22"/>
      <c r="CF251" s="22"/>
      <c r="CG251" s="22"/>
      <c r="CH251" s="22"/>
      <c r="CI251" s="22"/>
      <c r="CJ251" s="22"/>
      <c r="CK251" s="22"/>
      <c r="CL251" s="22"/>
      <c r="CM251" s="22"/>
      <c r="CN251" s="22"/>
      <c r="CO251" s="22"/>
    </row>
    <row r="252" spans="1:93" x14ac:dyDescent="0.25">
      <c r="A252" s="37" t="str">
        <f t="shared" si="6"/>
        <v xml:space="preserve"> </v>
      </c>
      <c r="B252" s="33">
        <f t="shared" si="7"/>
        <v>245</v>
      </c>
      <c r="C252" s="26" t="s">
        <v>66</v>
      </c>
      <c r="D252" s="26" t="s">
        <v>67</v>
      </c>
      <c r="E252" s="28">
        <f>SUM(I252:CO252)</f>
        <v>2</v>
      </c>
      <c r="F252" s="29">
        <f>COUNTIF(I252:CO252,"=10")</f>
        <v>0</v>
      </c>
      <c r="G252" s="29">
        <f>COUNTIF(I252:CO252,"=9")</f>
        <v>0</v>
      </c>
      <c r="H252" s="29">
        <f>COUNTIF(I252:CO252,"=8")</f>
        <v>0</v>
      </c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>
        <v>2</v>
      </c>
      <c r="BJ252" s="22"/>
      <c r="BK252" s="22"/>
      <c r="BL252" s="22"/>
      <c r="BM252" s="22"/>
      <c r="BN252" s="22"/>
      <c r="BO252" s="22"/>
      <c r="BP252" s="22"/>
      <c r="BQ252" s="24"/>
      <c r="BR252" s="24"/>
      <c r="BS252" s="24"/>
      <c r="BT252" s="24"/>
      <c r="BU252" s="24"/>
      <c r="BV252" s="24"/>
      <c r="BW252" s="22"/>
      <c r="BX252" s="22"/>
      <c r="BY252" s="22"/>
      <c r="BZ252" s="22"/>
      <c r="CA252" s="22"/>
      <c r="CB252" s="22"/>
      <c r="CC252" s="22"/>
      <c r="CD252" s="22"/>
      <c r="CE252" s="22"/>
      <c r="CF252" s="22"/>
      <c r="CG252" s="22"/>
      <c r="CH252" s="22"/>
      <c r="CI252" s="22"/>
      <c r="CJ252" s="22"/>
      <c r="CK252" s="22"/>
      <c r="CL252" s="22"/>
      <c r="CM252" s="22"/>
      <c r="CN252" s="22"/>
      <c r="CO252" s="22"/>
    </row>
    <row r="253" spans="1:93" x14ac:dyDescent="0.25">
      <c r="A253" s="37" t="str">
        <f t="shared" si="6"/>
        <v xml:space="preserve"> </v>
      </c>
      <c r="B253" s="33">
        <f t="shared" si="7"/>
        <v>245</v>
      </c>
      <c r="C253" s="26" t="s">
        <v>86</v>
      </c>
      <c r="D253" s="26" t="s">
        <v>59</v>
      </c>
      <c r="E253" s="28">
        <f>SUM(I253:CO253)</f>
        <v>2</v>
      </c>
      <c r="F253" s="29">
        <f>COUNTIF(I253:CO253,"=10")</f>
        <v>0</v>
      </c>
      <c r="G253" s="29">
        <f>COUNTIF(I253:CO253,"=9")</f>
        <v>0</v>
      </c>
      <c r="H253" s="29">
        <f>COUNTIF(I253:CO253,"=8")</f>
        <v>0</v>
      </c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>
        <v>2</v>
      </c>
      <c r="BO253" s="22"/>
      <c r="BP253" s="22"/>
      <c r="BQ253" s="24"/>
      <c r="BR253" s="24"/>
      <c r="BS253" s="24"/>
      <c r="BT253" s="24"/>
      <c r="BU253" s="24"/>
      <c r="BV253" s="24"/>
      <c r="BW253" s="22"/>
      <c r="BX253" s="22"/>
      <c r="BY253" s="22"/>
      <c r="BZ253" s="22"/>
      <c r="CA253" s="22"/>
      <c r="CB253" s="22"/>
      <c r="CC253" s="22"/>
      <c r="CD253" s="22"/>
      <c r="CE253" s="22"/>
      <c r="CF253" s="22"/>
      <c r="CG253" s="22"/>
      <c r="CH253" s="22"/>
      <c r="CI253" s="22"/>
      <c r="CJ253" s="22"/>
      <c r="CK253" s="22"/>
      <c r="CL253" s="22"/>
      <c r="CM253" s="22"/>
      <c r="CN253" s="22"/>
      <c r="CO253" s="22"/>
    </row>
    <row r="254" spans="1:93" x14ac:dyDescent="0.25">
      <c r="A254" s="37" t="str">
        <f t="shared" si="6"/>
        <v xml:space="preserve"> </v>
      </c>
      <c r="B254" s="33">
        <f t="shared" si="7"/>
        <v>245</v>
      </c>
      <c r="C254" s="16" t="s">
        <v>106</v>
      </c>
      <c r="D254" s="16" t="s">
        <v>107</v>
      </c>
      <c r="E254" s="28">
        <f>SUM(I254:CO254)</f>
        <v>2</v>
      </c>
      <c r="F254" s="29">
        <f>COUNTIF(I254:CO254,"=10")</f>
        <v>0</v>
      </c>
      <c r="G254" s="29">
        <f>COUNTIF(I254:CO254,"=9")</f>
        <v>0</v>
      </c>
      <c r="H254" s="29">
        <f>COUNTIF(I254:CO254,"=8")</f>
        <v>0</v>
      </c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>
        <v>2</v>
      </c>
      <c r="AK254" s="16"/>
      <c r="AL254" s="16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4"/>
      <c r="BR254" s="24"/>
      <c r="BS254" s="24"/>
      <c r="BT254" s="24"/>
      <c r="BU254" s="24"/>
      <c r="BV254" s="24"/>
      <c r="BW254" s="22"/>
      <c r="BX254" s="22"/>
      <c r="BY254" s="22"/>
      <c r="BZ254" s="22"/>
      <c r="CA254" s="22"/>
      <c r="CB254" s="22"/>
      <c r="CC254" s="22"/>
      <c r="CD254" s="22"/>
      <c r="CE254" s="22"/>
      <c r="CF254" s="22"/>
      <c r="CG254" s="22"/>
      <c r="CH254" s="22"/>
      <c r="CI254" s="22"/>
      <c r="CJ254" s="22"/>
      <c r="CK254" s="22"/>
      <c r="CL254" s="22"/>
      <c r="CM254" s="22"/>
      <c r="CN254" s="22"/>
      <c r="CO254" s="22"/>
    </row>
    <row r="255" spans="1:93" x14ac:dyDescent="0.25">
      <c r="A255" s="37" t="str">
        <f t="shared" si="6"/>
        <v xml:space="preserve"> </v>
      </c>
      <c r="B255" s="33">
        <f t="shared" si="7"/>
        <v>245</v>
      </c>
      <c r="C255" s="16" t="s">
        <v>123</v>
      </c>
      <c r="D255" s="16" t="s">
        <v>124</v>
      </c>
      <c r="E255" s="28">
        <f>SUM(I255:CO255)</f>
        <v>2</v>
      </c>
      <c r="F255" s="29">
        <f>COUNTIF(I255:CO255,"=10")</f>
        <v>0</v>
      </c>
      <c r="G255" s="29">
        <f>COUNTIF(I255:CO255,"=9")</f>
        <v>0</v>
      </c>
      <c r="H255" s="29">
        <f>COUNTIF(I255:CO255,"=8")</f>
        <v>0</v>
      </c>
      <c r="I255" s="16"/>
      <c r="J255" s="16">
        <v>2</v>
      </c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4"/>
      <c r="BR255" s="24"/>
      <c r="BS255" s="24"/>
      <c r="BT255" s="24"/>
      <c r="BU255" s="24"/>
      <c r="BV255" s="24"/>
      <c r="BW255" s="22"/>
      <c r="BX255" s="22"/>
      <c r="BY255" s="22"/>
      <c r="BZ255" s="22"/>
      <c r="CA255" s="22"/>
      <c r="CB255" s="22"/>
      <c r="CC255" s="22"/>
      <c r="CD255" s="22"/>
      <c r="CE255" s="22"/>
      <c r="CF255" s="22"/>
      <c r="CG255" s="22"/>
      <c r="CH255" s="22"/>
      <c r="CI255" s="22"/>
      <c r="CJ255" s="22"/>
      <c r="CK255" s="22"/>
      <c r="CL255" s="22"/>
      <c r="CM255" s="22"/>
      <c r="CN255" s="22"/>
      <c r="CO255" s="22"/>
    </row>
    <row r="256" spans="1:93" x14ac:dyDescent="0.25">
      <c r="A256" s="37" t="str">
        <f t="shared" si="6"/>
        <v xml:space="preserve"> </v>
      </c>
      <c r="B256" s="33">
        <f t="shared" si="7"/>
        <v>245</v>
      </c>
      <c r="C256" s="16" t="s">
        <v>126</v>
      </c>
      <c r="D256" s="16" t="s">
        <v>41</v>
      </c>
      <c r="E256" s="28">
        <f>SUM(I256:CO256)</f>
        <v>2</v>
      </c>
      <c r="F256" s="29">
        <f>COUNTIF(I256:CO256,"=10")</f>
        <v>0</v>
      </c>
      <c r="G256" s="29">
        <f>COUNTIF(I256:CO256,"=9")</f>
        <v>0</v>
      </c>
      <c r="H256" s="29">
        <f>COUNTIF(I256:CO256,"=8")</f>
        <v>0</v>
      </c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>
        <v>2</v>
      </c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4"/>
      <c r="BR256" s="24"/>
      <c r="BS256" s="24"/>
      <c r="BT256" s="24"/>
      <c r="BU256" s="24"/>
      <c r="BV256" s="24"/>
      <c r="BW256" s="22"/>
      <c r="BX256" s="22"/>
      <c r="BY256" s="22"/>
      <c r="BZ256" s="22"/>
      <c r="CA256" s="22"/>
      <c r="CB256" s="22"/>
      <c r="CC256" s="22"/>
      <c r="CD256" s="22"/>
      <c r="CE256" s="22"/>
      <c r="CF256" s="22"/>
      <c r="CG256" s="22"/>
      <c r="CH256" s="22"/>
      <c r="CI256" s="22"/>
      <c r="CJ256" s="22"/>
      <c r="CK256" s="22"/>
      <c r="CL256" s="22"/>
      <c r="CM256" s="22"/>
      <c r="CN256" s="22"/>
      <c r="CO256" s="22"/>
    </row>
    <row r="257" spans="1:93" x14ac:dyDescent="0.25">
      <c r="A257" s="37" t="str">
        <f t="shared" si="6"/>
        <v xml:space="preserve"> </v>
      </c>
      <c r="B257" s="33">
        <f t="shared" si="7"/>
        <v>245</v>
      </c>
      <c r="C257" s="16" t="s">
        <v>131</v>
      </c>
      <c r="D257" s="16" t="s">
        <v>35</v>
      </c>
      <c r="E257" s="28">
        <f>SUM(I257:CO257)</f>
        <v>2</v>
      </c>
      <c r="F257" s="29">
        <f>COUNTIF(I257:CO257,"=10")</f>
        <v>0</v>
      </c>
      <c r="G257" s="29">
        <f>COUNTIF(I257:CO257,"=9")</f>
        <v>0</v>
      </c>
      <c r="H257" s="29">
        <f>COUNTIF(I257:CO257,"=8")</f>
        <v>0</v>
      </c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4"/>
      <c r="BR257" s="24"/>
      <c r="BS257" s="24"/>
      <c r="BT257" s="24"/>
      <c r="BU257" s="24"/>
      <c r="BV257" s="24"/>
      <c r="BW257" s="22"/>
      <c r="BX257" s="22"/>
      <c r="BY257" s="22"/>
      <c r="BZ257" s="22">
        <v>2</v>
      </c>
      <c r="CA257" s="22"/>
      <c r="CB257" s="22"/>
      <c r="CC257" s="22"/>
      <c r="CD257" s="22"/>
      <c r="CE257" s="22"/>
      <c r="CF257" s="22"/>
      <c r="CG257" s="22"/>
      <c r="CH257" s="22"/>
      <c r="CI257" s="22"/>
      <c r="CJ257" s="22"/>
      <c r="CK257" s="22"/>
      <c r="CL257" s="22"/>
      <c r="CM257" s="22"/>
      <c r="CN257" s="22"/>
      <c r="CO257" s="22"/>
    </row>
    <row r="258" spans="1:93" x14ac:dyDescent="0.25">
      <c r="A258" s="37" t="str">
        <f t="shared" si="6"/>
        <v xml:space="preserve"> </v>
      </c>
      <c r="B258" s="33">
        <f t="shared" si="7"/>
        <v>245</v>
      </c>
      <c r="C258" s="16" t="s">
        <v>171</v>
      </c>
      <c r="D258" s="16" t="s">
        <v>39</v>
      </c>
      <c r="E258" s="28">
        <f>SUM(I258:CO258)</f>
        <v>2</v>
      </c>
      <c r="F258" s="29">
        <f>COUNTIF(I258:CO258,"=10")</f>
        <v>0</v>
      </c>
      <c r="G258" s="29">
        <f>COUNTIF(I258:CO258,"=9")</f>
        <v>0</v>
      </c>
      <c r="H258" s="29">
        <f>COUNTIF(I258:CO258,"=8")</f>
        <v>0</v>
      </c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3">
        <v>2</v>
      </c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4"/>
      <c r="BR258" s="24"/>
      <c r="BS258" s="24"/>
      <c r="BT258" s="24"/>
      <c r="BU258" s="24"/>
      <c r="BV258" s="24"/>
      <c r="BW258" s="22"/>
      <c r="BX258" s="22"/>
      <c r="BY258" s="22"/>
      <c r="BZ258" s="22"/>
      <c r="CA258" s="22"/>
      <c r="CB258" s="22"/>
      <c r="CC258" s="22"/>
      <c r="CD258" s="22"/>
      <c r="CE258" s="22"/>
      <c r="CF258" s="22"/>
      <c r="CG258" s="22"/>
      <c r="CH258" s="22"/>
      <c r="CI258" s="22"/>
      <c r="CJ258" s="22"/>
      <c r="CK258" s="22"/>
      <c r="CL258" s="22"/>
      <c r="CM258" s="22"/>
      <c r="CN258" s="22"/>
      <c r="CO258" s="22"/>
    </row>
    <row r="259" spans="1:93" x14ac:dyDescent="0.25">
      <c r="A259" s="37" t="str">
        <f t="shared" si="6"/>
        <v xml:space="preserve"> </v>
      </c>
      <c r="B259" s="33">
        <f t="shared" si="7"/>
        <v>245</v>
      </c>
      <c r="C259" s="16" t="s">
        <v>174</v>
      </c>
      <c r="D259" s="16" t="s">
        <v>175</v>
      </c>
      <c r="E259" s="28">
        <f>SUM(I259:CO259)</f>
        <v>2</v>
      </c>
      <c r="F259" s="29">
        <f>COUNTIF(I259:CO259,"=10")</f>
        <v>0</v>
      </c>
      <c r="G259" s="29">
        <f>COUNTIF(I259:CO259,"=9")</f>
        <v>0</v>
      </c>
      <c r="H259" s="29">
        <f>COUNTIF(I259:CO259,"=8")</f>
        <v>0</v>
      </c>
      <c r="I259" s="16"/>
      <c r="J259" s="16"/>
      <c r="K259" s="16"/>
      <c r="L259" s="16"/>
      <c r="M259" s="16"/>
      <c r="N259" s="16">
        <v>2</v>
      </c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4"/>
      <c r="BR259" s="24"/>
      <c r="BS259" s="24"/>
      <c r="BT259" s="24"/>
      <c r="BU259" s="24"/>
      <c r="BV259" s="24"/>
      <c r="BW259" s="22"/>
      <c r="BX259" s="22"/>
      <c r="BY259" s="22"/>
      <c r="BZ259" s="22"/>
      <c r="CA259" s="22"/>
      <c r="CB259" s="22"/>
      <c r="CC259" s="22"/>
      <c r="CD259" s="22"/>
      <c r="CE259" s="22"/>
      <c r="CF259" s="22"/>
      <c r="CG259" s="22"/>
      <c r="CH259" s="22"/>
      <c r="CI259" s="22"/>
      <c r="CJ259" s="22"/>
      <c r="CK259" s="22"/>
      <c r="CL259" s="22"/>
      <c r="CM259" s="22"/>
      <c r="CN259" s="22"/>
      <c r="CO259" s="22"/>
    </row>
    <row r="260" spans="1:93" x14ac:dyDescent="0.25">
      <c r="A260" s="37" t="str">
        <f t="shared" si="6"/>
        <v xml:space="preserve"> </v>
      </c>
      <c r="B260" s="33">
        <f t="shared" si="7"/>
        <v>245</v>
      </c>
      <c r="C260" s="16" t="s">
        <v>205</v>
      </c>
      <c r="D260" s="16" t="s">
        <v>35</v>
      </c>
      <c r="E260" s="28">
        <f>SUM(I260:CO260)</f>
        <v>2</v>
      </c>
      <c r="F260" s="29">
        <f>COUNTIF(I260:CO260,"=10")</f>
        <v>0</v>
      </c>
      <c r="G260" s="29">
        <f>COUNTIF(I260:CO260,"=9")</f>
        <v>0</v>
      </c>
      <c r="H260" s="29">
        <f>COUNTIF(I260:CO260,"=8")</f>
        <v>0</v>
      </c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3">
        <v>2</v>
      </c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4"/>
      <c r="BR260" s="24"/>
      <c r="BS260" s="24"/>
      <c r="BT260" s="24"/>
      <c r="BU260" s="24"/>
      <c r="BV260" s="24"/>
      <c r="BW260" s="22"/>
      <c r="BX260" s="22"/>
      <c r="BY260" s="22"/>
      <c r="BZ260" s="22"/>
      <c r="CA260" s="22"/>
      <c r="CB260" s="22"/>
      <c r="CC260" s="22"/>
      <c r="CD260" s="22"/>
      <c r="CE260" s="22"/>
      <c r="CF260" s="22"/>
      <c r="CG260" s="22"/>
      <c r="CH260" s="22"/>
      <c r="CI260" s="22"/>
      <c r="CJ260" s="22"/>
      <c r="CK260" s="22"/>
      <c r="CL260" s="22"/>
      <c r="CM260" s="22"/>
      <c r="CN260" s="22"/>
      <c r="CO260" s="22"/>
    </row>
    <row r="261" spans="1:93" x14ac:dyDescent="0.25">
      <c r="A261" s="37" t="str">
        <f t="shared" si="6"/>
        <v xml:space="preserve"> </v>
      </c>
      <c r="B261" s="33">
        <f t="shared" si="7"/>
        <v>245</v>
      </c>
      <c r="C261" s="16" t="s">
        <v>303</v>
      </c>
      <c r="D261" s="16" t="s">
        <v>304</v>
      </c>
      <c r="E261" s="28">
        <f>SUM(I261:CO261)</f>
        <v>2</v>
      </c>
      <c r="F261" s="29">
        <f>COUNTIF(I261:CO261,"=10")</f>
        <v>0</v>
      </c>
      <c r="G261" s="29">
        <f>COUNTIF(I261:CO261,"=9")</f>
        <v>0</v>
      </c>
      <c r="H261" s="29">
        <f>COUNTIF(I261:CO261,"=8")</f>
        <v>0</v>
      </c>
      <c r="I261" s="16"/>
      <c r="J261" s="16"/>
      <c r="K261" s="16"/>
      <c r="L261" s="16"/>
      <c r="M261" s="16">
        <v>2</v>
      </c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4"/>
      <c r="BR261" s="24"/>
      <c r="BS261" s="24"/>
      <c r="BT261" s="24"/>
      <c r="BU261" s="24"/>
      <c r="BV261" s="24"/>
      <c r="BW261" s="22"/>
      <c r="BX261" s="22"/>
      <c r="BY261" s="22"/>
      <c r="BZ261" s="22"/>
      <c r="CA261" s="22"/>
      <c r="CB261" s="22"/>
      <c r="CC261" s="22"/>
      <c r="CD261" s="22"/>
      <c r="CE261" s="22"/>
      <c r="CF261" s="22"/>
      <c r="CG261" s="22"/>
      <c r="CH261" s="22"/>
      <c r="CI261" s="22"/>
      <c r="CJ261" s="22"/>
      <c r="CK261" s="22"/>
      <c r="CL261" s="22"/>
      <c r="CM261" s="22"/>
      <c r="CN261" s="22"/>
      <c r="CO261" s="22"/>
    </row>
    <row r="262" spans="1:93" x14ac:dyDescent="0.25">
      <c r="A262" s="37" t="str">
        <f t="shared" ref="A262:A297" si="8">IF(SUM(I262:CI262)&lt;1,"NY"," ")</f>
        <v xml:space="preserve"> </v>
      </c>
      <c r="B262" s="33">
        <f t="shared" ref="B262:B297" si="9">_xlfn.RANK.EQ(E262,$E$5:$E$297,0)</f>
        <v>245</v>
      </c>
      <c r="C262" s="16" t="s">
        <v>309</v>
      </c>
      <c r="D262" s="16" t="s">
        <v>299</v>
      </c>
      <c r="E262" s="28">
        <f>SUM(I262:CO262)</f>
        <v>2</v>
      </c>
      <c r="F262" s="29">
        <f>COUNTIF(I262:CO262,"=10")</f>
        <v>0</v>
      </c>
      <c r="G262" s="29">
        <f>COUNTIF(I262:CO262,"=9")</f>
        <v>0</v>
      </c>
      <c r="H262" s="29">
        <f>COUNTIF(I262:CO262,"=8")</f>
        <v>0</v>
      </c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>
        <v>2</v>
      </c>
      <c r="AD262" s="16"/>
      <c r="AE262" s="16"/>
      <c r="AF262" s="16"/>
      <c r="AG262" s="16"/>
      <c r="AH262" s="16"/>
      <c r="AI262" s="16"/>
      <c r="AJ262" s="16"/>
      <c r="AK262" s="16"/>
      <c r="AL262" s="16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4"/>
      <c r="BR262" s="24"/>
      <c r="BS262" s="24"/>
      <c r="BT262" s="24"/>
      <c r="BU262" s="24"/>
      <c r="BV262" s="24"/>
      <c r="BW262" s="22"/>
      <c r="BX262" s="22"/>
      <c r="BY262" s="22"/>
      <c r="BZ262" s="22"/>
      <c r="CA262" s="22"/>
      <c r="CB262" s="22"/>
      <c r="CC262" s="22"/>
      <c r="CD262" s="22"/>
      <c r="CE262" s="22"/>
      <c r="CF262" s="22"/>
      <c r="CG262" s="22"/>
      <c r="CH262" s="22"/>
      <c r="CI262" s="22"/>
      <c r="CJ262" s="22"/>
      <c r="CK262" s="22"/>
      <c r="CL262" s="22"/>
      <c r="CM262" s="22"/>
      <c r="CN262" s="22"/>
      <c r="CO262" s="22"/>
    </row>
    <row r="263" spans="1:93" x14ac:dyDescent="0.25">
      <c r="A263" s="37" t="str">
        <f t="shared" si="8"/>
        <v xml:space="preserve"> </v>
      </c>
      <c r="B263" s="33">
        <f t="shared" si="9"/>
        <v>245</v>
      </c>
      <c r="C263" s="16" t="s">
        <v>317</v>
      </c>
      <c r="D263" s="16" t="s">
        <v>318</v>
      </c>
      <c r="E263" s="28">
        <f>SUM(I263:CO263)</f>
        <v>2</v>
      </c>
      <c r="F263" s="29">
        <f>COUNTIF(I263:CO263,"=10")</f>
        <v>0</v>
      </c>
      <c r="G263" s="29">
        <f>COUNTIF(I263:CO263,"=9")</f>
        <v>0</v>
      </c>
      <c r="H263" s="29">
        <f>COUNTIF(I263:CO263,"=8")</f>
        <v>0</v>
      </c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3">
        <v>2</v>
      </c>
      <c r="BH263" s="23"/>
      <c r="BI263" s="23"/>
      <c r="BJ263" s="23"/>
      <c r="BK263" s="23"/>
      <c r="BL263" s="23"/>
      <c r="BM263" s="23"/>
      <c r="BN263" s="23"/>
      <c r="BO263" s="23"/>
      <c r="BP263" s="23"/>
      <c r="BQ263" s="25"/>
      <c r="BR263" s="25"/>
      <c r="BS263" s="25"/>
      <c r="BT263" s="25"/>
      <c r="BU263" s="25"/>
      <c r="BV263" s="25"/>
      <c r="BW263" s="22"/>
      <c r="BX263" s="22"/>
      <c r="BY263" s="22"/>
      <c r="BZ263" s="22"/>
      <c r="CA263" s="22"/>
      <c r="CB263" s="22"/>
      <c r="CC263" s="22"/>
      <c r="CD263" s="22"/>
      <c r="CE263" s="22"/>
      <c r="CF263" s="22"/>
      <c r="CG263" s="22"/>
      <c r="CH263" s="22"/>
      <c r="CI263" s="22"/>
      <c r="CJ263" s="22"/>
      <c r="CK263" s="22"/>
      <c r="CL263" s="22"/>
      <c r="CM263" s="22"/>
      <c r="CN263" s="22"/>
      <c r="CO263" s="22"/>
    </row>
    <row r="264" spans="1:93" x14ac:dyDescent="0.25">
      <c r="A264" s="37" t="str">
        <f t="shared" si="8"/>
        <v xml:space="preserve"> </v>
      </c>
      <c r="B264" s="33">
        <f t="shared" si="9"/>
        <v>245</v>
      </c>
      <c r="C264" s="16" t="s">
        <v>335</v>
      </c>
      <c r="D264" s="16" t="s">
        <v>336</v>
      </c>
      <c r="E264" s="28">
        <f>SUM(I264:CO264)</f>
        <v>2</v>
      </c>
      <c r="F264" s="29">
        <f>COUNTIF(I264:CO264,"=10")</f>
        <v>0</v>
      </c>
      <c r="G264" s="29">
        <f>COUNTIF(I264:CO264,"=9")</f>
        <v>0</v>
      </c>
      <c r="H264" s="29">
        <f>COUNTIF(I264:CO264,"=8")</f>
        <v>0</v>
      </c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>
        <v>2</v>
      </c>
      <c r="AG264" s="16"/>
      <c r="AH264" s="16"/>
      <c r="AI264" s="16"/>
      <c r="AJ264" s="16"/>
      <c r="AK264" s="16"/>
      <c r="AL264" s="16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4"/>
      <c r="BR264" s="24"/>
      <c r="BS264" s="24"/>
      <c r="BT264" s="24"/>
      <c r="BU264" s="24"/>
      <c r="BV264" s="24"/>
      <c r="BW264" s="22"/>
      <c r="BX264" s="22"/>
      <c r="BY264" s="22"/>
      <c r="BZ264" s="22"/>
      <c r="CA264" s="22"/>
      <c r="CB264" s="22"/>
      <c r="CC264" s="22"/>
      <c r="CD264" s="22"/>
      <c r="CE264" s="22"/>
      <c r="CF264" s="22"/>
      <c r="CG264" s="22"/>
      <c r="CH264" s="22"/>
      <c r="CI264" s="22"/>
      <c r="CJ264" s="22"/>
      <c r="CK264" s="22"/>
      <c r="CL264" s="22"/>
      <c r="CM264" s="22"/>
      <c r="CN264" s="22"/>
      <c r="CO264" s="22"/>
    </row>
    <row r="265" spans="1:93" x14ac:dyDescent="0.25">
      <c r="A265" s="37" t="str">
        <f t="shared" si="8"/>
        <v xml:space="preserve"> </v>
      </c>
      <c r="B265" s="33">
        <f t="shared" si="9"/>
        <v>245</v>
      </c>
      <c r="C265" s="16" t="s">
        <v>343</v>
      </c>
      <c r="D265" s="16" t="s">
        <v>114</v>
      </c>
      <c r="E265" s="28">
        <f>SUM(I265:CO265)</f>
        <v>2</v>
      </c>
      <c r="F265" s="29">
        <f>COUNTIF(I265:CO265,"=10")</f>
        <v>0</v>
      </c>
      <c r="G265" s="29">
        <f>COUNTIF(I265:CO265,"=9")</f>
        <v>0</v>
      </c>
      <c r="H265" s="29">
        <f>COUNTIF(I265:CO265,"=8")</f>
        <v>0</v>
      </c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23">
        <v>2</v>
      </c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4"/>
      <c r="BR265" s="24"/>
      <c r="BS265" s="24"/>
      <c r="BT265" s="24"/>
      <c r="BU265" s="24"/>
      <c r="BV265" s="24"/>
      <c r="BW265" s="22"/>
      <c r="BX265" s="22"/>
      <c r="BY265" s="22"/>
      <c r="BZ265" s="22"/>
      <c r="CA265" s="22"/>
      <c r="CB265" s="22"/>
      <c r="CC265" s="22"/>
      <c r="CD265" s="22"/>
      <c r="CE265" s="22"/>
      <c r="CF265" s="22"/>
      <c r="CG265" s="22"/>
      <c r="CH265" s="22"/>
      <c r="CI265" s="22"/>
      <c r="CJ265" s="22"/>
      <c r="CK265" s="22"/>
      <c r="CL265" s="22"/>
      <c r="CM265" s="22"/>
      <c r="CN265" s="22"/>
      <c r="CO265" s="22"/>
    </row>
    <row r="266" spans="1:93" x14ac:dyDescent="0.25">
      <c r="A266" s="37" t="str">
        <f t="shared" si="8"/>
        <v xml:space="preserve"> </v>
      </c>
      <c r="B266" s="33">
        <f t="shared" si="9"/>
        <v>245</v>
      </c>
      <c r="C266" s="16" t="s">
        <v>348</v>
      </c>
      <c r="D266" s="16" t="s">
        <v>281</v>
      </c>
      <c r="E266" s="28">
        <f>SUM(I266:CO266)</f>
        <v>2</v>
      </c>
      <c r="F266" s="29">
        <f>COUNTIF(I266:CO266,"=10")</f>
        <v>0</v>
      </c>
      <c r="G266" s="29">
        <f>COUNTIF(I266:CO266,"=9")</f>
        <v>0</v>
      </c>
      <c r="H266" s="29">
        <f>COUNTIF(I266:CO266,"=8")</f>
        <v>0</v>
      </c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>
        <v>2</v>
      </c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4"/>
      <c r="BR266" s="24"/>
      <c r="BS266" s="24"/>
      <c r="BT266" s="24"/>
      <c r="BU266" s="24"/>
      <c r="BV266" s="24"/>
      <c r="BW266" s="22"/>
      <c r="BX266" s="22"/>
      <c r="BY266" s="22"/>
      <c r="BZ266" s="22"/>
      <c r="CA266" s="22"/>
      <c r="CB266" s="22"/>
      <c r="CC266" s="22"/>
      <c r="CD266" s="22"/>
      <c r="CE266" s="22"/>
      <c r="CF266" s="22"/>
      <c r="CG266" s="22"/>
      <c r="CH266" s="22"/>
      <c r="CI266" s="22"/>
      <c r="CJ266" s="22"/>
      <c r="CK266" s="22"/>
      <c r="CL266" s="22"/>
      <c r="CM266" s="22"/>
      <c r="CN266" s="22"/>
      <c r="CO266" s="22"/>
    </row>
    <row r="267" spans="1:93" x14ac:dyDescent="0.25">
      <c r="A267" s="37" t="str">
        <f t="shared" si="8"/>
        <v xml:space="preserve"> </v>
      </c>
      <c r="B267" s="33">
        <f t="shared" si="9"/>
        <v>245</v>
      </c>
      <c r="C267" s="16" t="s">
        <v>353</v>
      </c>
      <c r="D267" s="16" t="s">
        <v>118</v>
      </c>
      <c r="E267" s="28">
        <f>SUM(I267:CO267)</f>
        <v>2</v>
      </c>
      <c r="F267" s="29">
        <f>COUNTIF(I267:CO267,"=10")</f>
        <v>0</v>
      </c>
      <c r="G267" s="29">
        <f>COUNTIF(I267:CO267,"=9")</f>
        <v>0</v>
      </c>
      <c r="H267" s="29">
        <f>COUNTIF(I267:CO267,"=8")</f>
        <v>0</v>
      </c>
      <c r="I267" s="16">
        <v>2</v>
      </c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4"/>
      <c r="BR267" s="24"/>
      <c r="BS267" s="24"/>
      <c r="BT267" s="24"/>
      <c r="BU267" s="24"/>
      <c r="BV267" s="24"/>
      <c r="BW267" s="22"/>
      <c r="BX267" s="22"/>
      <c r="BY267" s="22"/>
      <c r="BZ267" s="22"/>
      <c r="CA267" s="22"/>
      <c r="CB267" s="22"/>
      <c r="CC267" s="22"/>
      <c r="CD267" s="22"/>
      <c r="CE267" s="22"/>
      <c r="CF267" s="22"/>
      <c r="CG267" s="22"/>
      <c r="CH267" s="22"/>
      <c r="CI267" s="22"/>
      <c r="CJ267" s="22"/>
      <c r="CK267" s="22"/>
      <c r="CL267" s="22"/>
      <c r="CM267" s="22"/>
      <c r="CN267" s="22"/>
      <c r="CO267" s="22"/>
    </row>
    <row r="268" spans="1:93" x14ac:dyDescent="0.25">
      <c r="A268" s="37" t="str">
        <f t="shared" si="8"/>
        <v xml:space="preserve"> </v>
      </c>
      <c r="B268" s="33">
        <f t="shared" si="9"/>
        <v>245</v>
      </c>
      <c r="C268" s="16" t="s">
        <v>372</v>
      </c>
      <c r="D268" s="16" t="s">
        <v>165</v>
      </c>
      <c r="E268" s="28">
        <f>SUM(I268:CO268)</f>
        <v>2</v>
      </c>
      <c r="F268" s="29">
        <f>COUNTIF(I268:CO268,"=10")</f>
        <v>0</v>
      </c>
      <c r="G268" s="29">
        <f>COUNTIF(I268:CO268,"=9")</f>
        <v>0</v>
      </c>
      <c r="H268" s="29">
        <f>COUNTIF(I268:CO268,"=8")</f>
        <v>0</v>
      </c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>
        <v>2</v>
      </c>
      <c r="AH268" s="16"/>
      <c r="AI268" s="16"/>
      <c r="AJ268" s="16"/>
      <c r="AK268" s="16"/>
      <c r="AL268" s="16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4"/>
      <c r="BR268" s="24"/>
      <c r="BS268" s="24"/>
      <c r="BT268" s="24"/>
      <c r="BU268" s="24"/>
      <c r="BV268" s="24"/>
      <c r="BW268" s="22"/>
      <c r="BX268" s="22"/>
      <c r="BY268" s="22"/>
      <c r="BZ268" s="22"/>
      <c r="CA268" s="22"/>
      <c r="CB268" s="22"/>
      <c r="CC268" s="22"/>
      <c r="CD268" s="22"/>
      <c r="CE268" s="22"/>
      <c r="CF268" s="22"/>
      <c r="CG268" s="22"/>
      <c r="CH268" s="22"/>
      <c r="CI268" s="22"/>
      <c r="CJ268" s="22"/>
      <c r="CK268" s="22"/>
      <c r="CL268" s="22"/>
      <c r="CM268" s="22"/>
      <c r="CN268" s="22"/>
      <c r="CO268" s="22"/>
    </row>
    <row r="269" spans="1:93" x14ac:dyDescent="0.25">
      <c r="A269" s="37" t="str">
        <f t="shared" si="8"/>
        <v xml:space="preserve"> </v>
      </c>
      <c r="B269" s="33">
        <f t="shared" si="9"/>
        <v>245</v>
      </c>
      <c r="C269" s="16" t="s">
        <v>386</v>
      </c>
      <c r="D269" s="16" t="s">
        <v>80</v>
      </c>
      <c r="E269" s="28">
        <f>SUM(I269:CO269)</f>
        <v>2</v>
      </c>
      <c r="F269" s="29">
        <f>COUNTIF(I269:CO269,"=10")</f>
        <v>0</v>
      </c>
      <c r="G269" s="29">
        <f>COUNTIF(I269:CO269,"=9")</f>
        <v>0</v>
      </c>
      <c r="H269" s="29">
        <f>COUNTIF(I269:CO269,"=8")</f>
        <v>0</v>
      </c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>
        <v>2</v>
      </c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4"/>
      <c r="BR269" s="24"/>
      <c r="BS269" s="24"/>
      <c r="BT269" s="24"/>
      <c r="BU269" s="24"/>
      <c r="BV269" s="24"/>
      <c r="BW269" s="22"/>
      <c r="BX269" s="22"/>
      <c r="BY269" s="22"/>
      <c r="BZ269" s="22"/>
      <c r="CA269" s="22"/>
      <c r="CB269" s="22"/>
      <c r="CC269" s="22"/>
      <c r="CD269" s="22"/>
      <c r="CE269" s="22"/>
      <c r="CF269" s="22"/>
      <c r="CG269" s="22"/>
      <c r="CH269" s="22"/>
      <c r="CI269" s="22"/>
      <c r="CJ269" s="22"/>
      <c r="CK269" s="22"/>
      <c r="CL269" s="22"/>
      <c r="CM269" s="22"/>
      <c r="CN269" s="22"/>
      <c r="CO269" s="22"/>
    </row>
    <row r="270" spans="1:93" x14ac:dyDescent="0.25">
      <c r="A270" s="37" t="str">
        <f t="shared" si="8"/>
        <v xml:space="preserve"> </v>
      </c>
      <c r="B270" s="33">
        <f t="shared" si="9"/>
        <v>245</v>
      </c>
      <c r="C270" s="16" t="s">
        <v>391</v>
      </c>
      <c r="D270" s="16" t="s">
        <v>147</v>
      </c>
      <c r="E270" s="28">
        <f>SUM(I270:CO270)</f>
        <v>2</v>
      </c>
      <c r="F270" s="29">
        <f>COUNTIF(I270:CO270,"=10")</f>
        <v>0</v>
      </c>
      <c r="G270" s="29">
        <f>COUNTIF(I270:CO270,"=9")</f>
        <v>0</v>
      </c>
      <c r="H270" s="29">
        <f>COUNTIF(I270:CO270,"=8")</f>
        <v>0</v>
      </c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>
        <v>2</v>
      </c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4"/>
      <c r="BR270" s="24"/>
      <c r="BS270" s="24"/>
      <c r="BT270" s="24"/>
      <c r="BU270" s="24"/>
      <c r="BV270" s="24"/>
      <c r="BW270" s="22"/>
      <c r="BX270" s="22"/>
      <c r="BY270" s="22"/>
      <c r="BZ270" s="22"/>
      <c r="CA270" s="22"/>
      <c r="CB270" s="22"/>
      <c r="CC270" s="22"/>
      <c r="CD270" s="22"/>
      <c r="CE270" s="22"/>
      <c r="CF270" s="22"/>
      <c r="CG270" s="22"/>
      <c r="CH270" s="22"/>
      <c r="CI270" s="22"/>
      <c r="CJ270" s="22"/>
      <c r="CK270" s="22"/>
      <c r="CL270" s="22"/>
      <c r="CM270" s="22"/>
      <c r="CN270" s="22"/>
      <c r="CO270" s="22"/>
    </row>
    <row r="271" spans="1:93" x14ac:dyDescent="0.25">
      <c r="A271" s="37" t="str">
        <f t="shared" si="8"/>
        <v xml:space="preserve"> </v>
      </c>
      <c r="B271" s="33">
        <f t="shared" si="9"/>
        <v>245</v>
      </c>
      <c r="C271" s="16" t="s">
        <v>401</v>
      </c>
      <c r="D271" s="16" t="s">
        <v>71</v>
      </c>
      <c r="E271" s="28">
        <f>SUM(I271:CO271)</f>
        <v>2</v>
      </c>
      <c r="F271" s="29">
        <f>COUNTIF(I271:CO271,"=10")</f>
        <v>0</v>
      </c>
      <c r="G271" s="29">
        <f>COUNTIF(I271:CO271,"=9")</f>
        <v>0</v>
      </c>
      <c r="H271" s="29">
        <f>COUNTIF(I271:CO271,"=8")</f>
        <v>0</v>
      </c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22"/>
      <c r="AN271" s="22"/>
      <c r="AO271" s="22"/>
      <c r="AP271" s="22"/>
      <c r="AQ271" s="22"/>
      <c r="AR271" s="22"/>
      <c r="AS271" s="22"/>
      <c r="AT271" s="22"/>
      <c r="AU271" s="23">
        <v>2</v>
      </c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4"/>
      <c r="BR271" s="24"/>
      <c r="BS271" s="24"/>
      <c r="BT271" s="24"/>
      <c r="BU271" s="24"/>
      <c r="BV271" s="24"/>
      <c r="BW271" s="22"/>
      <c r="BX271" s="22"/>
      <c r="BY271" s="22"/>
      <c r="BZ271" s="22"/>
      <c r="CA271" s="22"/>
      <c r="CB271" s="22"/>
      <c r="CC271" s="22"/>
      <c r="CD271" s="22"/>
      <c r="CE271" s="22"/>
      <c r="CF271" s="22"/>
      <c r="CG271" s="22"/>
      <c r="CH271" s="22"/>
      <c r="CI271" s="22"/>
      <c r="CJ271" s="22"/>
      <c r="CK271" s="22"/>
      <c r="CL271" s="22"/>
      <c r="CM271" s="22"/>
      <c r="CN271" s="22"/>
      <c r="CO271" s="22"/>
    </row>
    <row r="272" spans="1:93" x14ac:dyDescent="0.25">
      <c r="A272" s="37" t="str">
        <f t="shared" si="8"/>
        <v xml:space="preserve"> </v>
      </c>
      <c r="B272" s="33">
        <f t="shared" si="9"/>
        <v>245</v>
      </c>
      <c r="C272" s="16" t="s">
        <v>454</v>
      </c>
      <c r="D272" s="16" t="s">
        <v>193</v>
      </c>
      <c r="E272" s="28">
        <f>SUM(I272:CO272)</f>
        <v>2</v>
      </c>
      <c r="F272" s="29">
        <f>COUNTIF(I272:CO272,"=10")</f>
        <v>0</v>
      </c>
      <c r="G272" s="29">
        <f>COUNTIF(I272:CO272,"=9")</f>
        <v>0</v>
      </c>
      <c r="H272" s="29">
        <f>COUNTIF(I272:CO272,"=8")</f>
        <v>0</v>
      </c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4"/>
      <c r="BR272" s="24"/>
      <c r="BS272" s="24"/>
      <c r="BT272" s="24"/>
      <c r="BU272" s="24"/>
      <c r="BV272" s="24"/>
      <c r="BW272" s="22"/>
      <c r="BX272" s="22"/>
      <c r="BY272" s="22"/>
      <c r="BZ272" s="22"/>
      <c r="CA272" s="22"/>
      <c r="CB272" s="22"/>
      <c r="CC272" s="22"/>
      <c r="CD272" s="22"/>
      <c r="CE272" s="22">
        <v>1</v>
      </c>
      <c r="CF272" s="22"/>
      <c r="CG272" s="22">
        <v>1</v>
      </c>
      <c r="CH272" s="22"/>
      <c r="CI272" s="22"/>
      <c r="CJ272" s="22"/>
      <c r="CK272" s="22"/>
      <c r="CL272" s="22"/>
      <c r="CM272" s="22"/>
      <c r="CN272" s="22"/>
      <c r="CO272" s="22"/>
    </row>
    <row r="273" spans="1:93" x14ac:dyDescent="0.25">
      <c r="A273" s="37" t="str">
        <f t="shared" si="8"/>
        <v xml:space="preserve"> </v>
      </c>
      <c r="B273" s="33">
        <f t="shared" si="9"/>
        <v>245</v>
      </c>
      <c r="C273" s="22" t="s">
        <v>473</v>
      </c>
      <c r="D273" s="22" t="s">
        <v>229</v>
      </c>
      <c r="E273" s="28">
        <f>SUM(I273:CO273)</f>
        <v>2</v>
      </c>
      <c r="F273" s="29">
        <f>COUNTIF(I273:CO273,"=10")</f>
        <v>0</v>
      </c>
      <c r="G273" s="29">
        <f>COUNTIF(I273:CO273,"=9")</f>
        <v>0</v>
      </c>
      <c r="H273" s="29">
        <f>COUNTIF(I273:CO273,"=8")</f>
        <v>0</v>
      </c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4"/>
      <c r="BR273" s="24"/>
      <c r="BS273" s="24"/>
      <c r="BT273" s="24"/>
      <c r="BU273" s="24"/>
      <c r="BV273" s="24"/>
      <c r="BW273" s="22"/>
      <c r="BX273" s="22"/>
      <c r="BY273" s="22"/>
      <c r="BZ273" s="22"/>
      <c r="CA273" s="22"/>
      <c r="CB273" s="22"/>
      <c r="CC273" s="22"/>
      <c r="CD273" s="22"/>
      <c r="CE273" s="22"/>
      <c r="CF273" s="22"/>
      <c r="CG273" s="22"/>
      <c r="CH273" s="22"/>
      <c r="CI273" s="22">
        <v>2</v>
      </c>
      <c r="CJ273" s="22"/>
      <c r="CK273" s="22"/>
      <c r="CL273" s="22"/>
      <c r="CM273" s="22"/>
      <c r="CN273" s="22"/>
      <c r="CO273" s="22"/>
    </row>
    <row r="274" spans="1:93" x14ac:dyDescent="0.25">
      <c r="A274" s="37" t="str">
        <f t="shared" si="8"/>
        <v xml:space="preserve"> </v>
      </c>
      <c r="B274" s="33">
        <f t="shared" si="9"/>
        <v>270</v>
      </c>
      <c r="C274" s="16" t="s">
        <v>20</v>
      </c>
      <c r="D274" s="16" t="s">
        <v>21</v>
      </c>
      <c r="E274" s="28">
        <f>SUM(I274:CO274)</f>
        <v>1</v>
      </c>
      <c r="F274" s="29">
        <f>COUNTIF(I274:CO274,"=10")</f>
        <v>0</v>
      </c>
      <c r="G274" s="29">
        <f>COUNTIF(I274:CO274,"=9")</f>
        <v>0</v>
      </c>
      <c r="H274" s="29">
        <f>COUNTIF(I274:CO274,"=8")</f>
        <v>0</v>
      </c>
      <c r="I274" s="16"/>
      <c r="J274" s="16"/>
      <c r="K274" s="16"/>
      <c r="L274" s="16"/>
      <c r="M274" s="16"/>
      <c r="N274" s="16"/>
      <c r="O274" s="16"/>
      <c r="P274" s="16"/>
      <c r="Q274" s="16"/>
      <c r="R274" s="16">
        <v>1</v>
      </c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4"/>
      <c r="BR274" s="24"/>
      <c r="BS274" s="24"/>
      <c r="BT274" s="24"/>
      <c r="BU274" s="24"/>
      <c r="BV274" s="24"/>
      <c r="BW274" s="22"/>
      <c r="BX274" s="22"/>
      <c r="BY274" s="22"/>
      <c r="BZ274" s="22"/>
      <c r="CA274" s="22"/>
      <c r="CB274" s="22"/>
      <c r="CC274" s="22"/>
      <c r="CD274" s="22"/>
      <c r="CE274" s="22"/>
      <c r="CF274" s="22"/>
      <c r="CG274" s="22"/>
      <c r="CH274" s="22"/>
      <c r="CI274" s="22"/>
      <c r="CJ274" s="22"/>
      <c r="CK274" s="22"/>
      <c r="CL274" s="22"/>
      <c r="CM274" s="22"/>
      <c r="CN274" s="22"/>
      <c r="CO274" s="22"/>
    </row>
    <row r="275" spans="1:93" x14ac:dyDescent="0.25">
      <c r="A275" s="37" t="str">
        <f t="shared" si="8"/>
        <v xml:space="preserve"> </v>
      </c>
      <c r="B275" s="33">
        <f t="shared" si="9"/>
        <v>270</v>
      </c>
      <c r="C275" s="16" t="s">
        <v>90</v>
      </c>
      <c r="D275" s="16" t="s">
        <v>91</v>
      </c>
      <c r="E275" s="28">
        <f>SUM(I275:CO275)</f>
        <v>1</v>
      </c>
      <c r="F275" s="29">
        <f>COUNTIF(I275:CO275,"=10")</f>
        <v>0</v>
      </c>
      <c r="G275" s="29">
        <f>COUNTIF(I275:CO275,"=9")</f>
        <v>0</v>
      </c>
      <c r="H275" s="29">
        <f>COUNTIF(I275:CO275,"=8")</f>
        <v>0</v>
      </c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3">
        <v>1</v>
      </c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4"/>
      <c r="BR275" s="24"/>
      <c r="BS275" s="24"/>
      <c r="BT275" s="24"/>
      <c r="BU275" s="24"/>
      <c r="BV275" s="24"/>
      <c r="BW275" s="22"/>
      <c r="BX275" s="22"/>
      <c r="BY275" s="22"/>
      <c r="BZ275" s="22"/>
      <c r="CA275" s="22"/>
      <c r="CB275" s="22"/>
      <c r="CC275" s="22"/>
      <c r="CD275" s="22"/>
      <c r="CE275" s="22"/>
      <c r="CF275" s="22"/>
      <c r="CG275" s="22"/>
      <c r="CH275" s="22"/>
      <c r="CI275" s="22"/>
      <c r="CJ275" s="22"/>
      <c r="CK275" s="22"/>
      <c r="CL275" s="22"/>
      <c r="CM275" s="22"/>
      <c r="CN275" s="22"/>
      <c r="CO275" s="22"/>
    </row>
    <row r="276" spans="1:93" x14ac:dyDescent="0.25">
      <c r="A276" s="37" t="str">
        <f t="shared" si="8"/>
        <v xml:space="preserve"> </v>
      </c>
      <c r="B276" s="33">
        <f t="shared" si="9"/>
        <v>270</v>
      </c>
      <c r="C276" s="16" t="s">
        <v>92</v>
      </c>
      <c r="D276" s="16" t="s">
        <v>69</v>
      </c>
      <c r="E276" s="28">
        <f>SUM(I276:CO276)</f>
        <v>1</v>
      </c>
      <c r="F276" s="29">
        <f>COUNTIF(I276:CO276,"=10")</f>
        <v>0</v>
      </c>
      <c r="G276" s="29">
        <f>COUNTIF(I276:CO276,"=9")</f>
        <v>0</v>
      </c>
      <c r="H276" s="29">
        <f>COUNTIF(I276:CO276,"=8")</f>
        <v>0</v>
      </c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3">
        <v>1</v>
      </c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4"/>
      <c r="BR276" s="24"/>
      <c r="BS276" s="24"/>
      <c r="BT276" s="24"/>
      <c r="BU276" s="24"/>
      <c r="BV276" s="24"/>
      <c r="BW276" s="22"/>
      <c r="BX276" s="22"/>
      <c r="BY276" s="22"/>
      <c r="BZ276" s="22"/>
      <c r="CA276" s="22"/>
      <c r="CB276" s="22"/>
      <c r="CC276" s="22"/>
      <c r="CD276" s="22"/>
      <c r="CE276" s="22"/>
      <c r="CF276" s="22"/>
      <c r="CG276" s="22"/>
      <c r="CH276" s="22"/>
      <c r="CI276" s="22"/>
      <c r="CJ276" s="22"/>
      <c r="CK276" s="22"/>
      <c r="CL276" s="22"/>
      <c r="CM276" s="22"/>
      <c r="CN276" s="22"/>
      <c r="CO276" s="22"/>
    </row>
    <row r="277" spans="1:93" x14ac:dyDescent="0.25">
      <c r="A277" s="37" t="str">
        <f t="shared" si="8"/>
        <v xml:space="preserve"> </v>
      </c>
      <c r="B277" s="33">
        <f t="shared" si="9"/>
        <v>270</v>
      </c>
      <c r="C277" s="16" t="s">
        <v>117</v>
      </c>
      <c r="D277" s="16" t="s">
        <v>118</v>
      </c>
      <c r="E277" s="28">
        <f>SUM(I277:CO277)</f>
        <v>1</v>
      </c>
      <c r="F277" s="29">
        <f>COUNTIF(I277:CO277,"=10")</f>
        <v>0</v>
      </c>
      <c r="G277" s="29">
        <f>COUNTIF(I277:CO277,"=9")</f>
        <v>0</v>
      </c>
      <c r="H277" s="29">
        <f>COUNTIF(I277:CO277,"=8")</f>
        <v>0</v>
      </c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22"/>
      <c r="AN277" s="22"/>
      <c r="AO277" s="22"/>
      <c r="AP277" s="22"/>
      <c r="AQ277" s="22"/>
      <c r="AR277" s="23">
        <v>1</v>
      </c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4"/>
      <c r="BR277" s="24"/>
      <c r="BS277" s="24"/>
      <c r="BT277" s="24"/>
      <c r="BU277" s="24"/>
      <c r="BV277" s="24"/>
      <c r="BW277" s="22"/>
      <c r="BX277" s="22"/>
      <c r="BY277" s="22"/>
      <c r="BZ277" s="22"/>
      <c r="CA277" s="22"/>
      <c r="CB277" s="22"/>
      <c r="CC277" s="22"/>
      <c r="CD277" s="22"/>
      <c r="CE277" s="22"/>
      <c r="CF277" s="22"/>
      <c r="CG277" s="22"/>
      <c r="CH277" s="22"/>
      <c r="CI277" s="22"/>
      <c r="CJ277" s="22"/>
      <c r="CK277" s="22"/>
      <c r="CL277" s="22"/>
      <c r="CM277" s="22"/>
      <c r="CN277" s="22"/>
      <c r="CO277" s="22"/>
    </row>
    <row r="278" spans="1:93" x14ac:dyDescent="0.25">
      <c r="A278" s="37" t="str">
        <f t="shared" si="8"/>
        <v xml:space="preserve"> </v>
      </c>
      <c r="B278" s="33">
        <f t="shared" si="9"/>
        <v>270</v>
      </c>
      <c r="C278" s="16" t="s">
        <v>141</v>
      </c>
      <c r="D278" s="16" t="s">
        <v>69</v>
      </c>
      <c r="E278" s="28">
        <f>SUM(I278:CO278)</f>
        <v>1</v>
      </c>
      <c r="F278" s="29">
        <f>COUNTIF(I278:CO278,"=10")</f>
        <v>0</v>
      </c>
      <c r="G278" s="29">
        <f>COUNTIF(I278:CO278,"=9")</f>
        <v>0</v>
      </c>
      <c r="H278" s="29">
        <f>COUNTIF(I278:CO278,"=8")</f>
        <v>0</v>
      </c>
      <c r="I278" s="16"/>
      <c r="J278" s="16">
        <v>1</v>
      </c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4"/>
      <c r="BR278" s="24"/>
      <c r="BS278" s="24"/>
      <c r="BT278" s="24"/>
      <c r="BU278" s="24"/>
      <c r="BV278" s="24"/>
      <c r="BW278" s="22"/>
      <c r="BX278" s="22"/>
      <c r="BY278" s="22"/>
      <c r="BZ278" s="22"/>
      <c r="CA278" s="22"/>
      <c r="CB278" s="22"/>
      <c r="CC278" s="22"/>
      <c r="CD278" s="22"/>
      <c r="CE278" s="22"/>
      <c r="CF278" s="22"/>
      <c r="CG278" s="22"/>
      <c r="CH278" s="22"/>
      <c r="CI278" s="22"/>
      <c r="CJ278" s="22"/>
      <c r="CK278" s="22"/>
      <c r="CL278" s="22"/>
      <c r="CM278" s="22"/>
      <c r="CN278" s="22"/>
      <c r="CO278" s="22"/>
    </row>
    <row r="279" spans="1:93" x14ac:dyDescent="0.25">
      <c r="A279" s="37" t="str">
        <f t="shared" si="8"/>
        <v xml:space="preserve"> </v>
      </c>
      <c r="B279" s="33">
        <f t="shared" si="9"/>
        <v>270</v>
      </c>
      <c r="C279" s="16" t="s">
        <v>146</v>
      </c>
      <c r="D279" s="16" t="s">
        <v>147</v>
      </c>
      <c r="E279" s="28">
        <f>SUM(I279:CO279)</f>
        <v>1</v>
      </c>
      <c r="F279" s="29">
        <f>COUNTIF(I279:CO279,"=10")</f>
        <v>0</v>
      </c>
      <c r="G279" s="29">
        <f>COUNTIF(I279:CO279,"=9")</f>
        <v>0</v>
      </c>
      <c r="H279" s="29">
        <f>COUNTIF(I279:CO279,"=8")</f>
        <v>0</v>
      </c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>
        <v>1</v>
      </c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4"/>
      <c r="BR279" s="24"/>
      <c r="BS279" s="24"/>
      <c r="BT279" s="24"/>
      <c r="BU279" s="24"/>
      <c r="BV279" s="24"/>
      <c r="BW279" s="22"/>
      <c r="BX279" s="22"/>
      <c r="BY279" s="22"/>
      <c r="BZ279" s="22"/>
      <c r="CA279" s="22"/>
      <c r="CB279" s="22"/>
      <c r="CC279" s="22"/>
      <c r="CD279" s="22"/>
      <c r="CE279" s="22"/>
      <c r="CF279" s="22"/>
      <c r="CG279" s="22"/>
      <c r="CH279" s="22"/>
      <c r="CI279" s="22"/>
      <c r="CJ279" s="22"/>
      <c r="CK279" s="22"/>
      <c r="CL279" s="22"/>
      <c r="CM279" s="22"/>
      <c r="CN279" s="22"/>
      <c r="CO279" s="22"/>
    </row>
    <row r="280" spans="1:93" x14ac:dyDescent="0.25">
      <c r="A280" s="37" t="str">
        <f t="shared" si="8"/>
        <v xml:space="preserve"> </v>
      </c>
      <c r="B280" s="33">
        <f t="shared" si="9"/>
        <v>270</v>
      </c>
      <c r="C280" s="16" t="s">
        <v>161</v>
      </c>
      <c r="D280" s="16" t="s">
        <v>33</v>
      </c>
      <c r="E280" s="28">
        <f>SUM(I280:CO280)</f>
        <v>1</v>
      </c>
      <c r="F280" s="29">
        <f>COUNTIF(I280:CO280,"=10")</f>
        <v>0</v>
      </c>
      <c r="G280" s="29">
        <f>COUNTIF(I280:CO280,"=9")</f>
        <v>0</v>
      </c>
      <c r="H280" s="29">
        <f>COUNTIF(I280:CO280,"=8")</f>
        <v>0</v>
      </c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22"/>
      <c r="AN280" s="22"/>
      <c r="AO280" s="22"/>
      <c r="AP280" s="23">
        <v>1</v>
      </c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4"/>
      <c r="BR280" s="24"/>
      <c r="BS280" s="24"/>
      <c r="BT280" s="24"/>
      <c r="BU280" s="24"/>
      <c r="BV280" s="24"/>
      <c r="BW280" s="22"/>
      <c r="BX280" s="22"/>
      <c r="BY280" s="22"/>
      <c r="BZ280" s="22"/>
      <c r="CA280" s="22"/>
      <c r="CB280" s="22"/>
      <c r="CC280" s="22"/>
      <c r="CD280" s="22"/>
      <c r="CE280" s="22"/>
      <c r="CF280" s="22"/>
      <c r="CG280" s="22"/>
      <c r="CH280" s="22"/>
      <c r="CI280" s="22"/>
      <c r="CJ280" s="22"/>
      <c r="CK280" s="22"/>
      <c r="CL280" s="22"/>
      <c r="CM280" s="22"/>
      <c r="CN280" s="22"/>
      <c r="CO280" s="22"/>
    </row>
    <row r="281" spans="1:93" x14ac:dyDescent="0.25">
      <c r="A281" s="37" t="str">
        <f t="shared" si="8"/>
        <v xml:space="preserve"> </v>
      </c>
      <c r="B281" s="33">
        <f t="shared" si="9"/>
        <v>270</v>
      </c>
      <c r="C281" s="16" t="s">
        <v>182</v>
      </c>
      <c r="D281" s="16" t="s">
        <v>183</v>
      </c>
      <c r="E281" s="28">
        <f>SUM(I281:CO281)</f>
        <v>1</v>
      </c>
      <c r="F281" s="29">
        <f>COUNTIF(I281:CO281,"=10")</f>
        <v>0</v>
      </c>
      <c r="G281" s="29">
        <f>COUNTIF(I281:CO281,"=9")</f>
        <v>0</v>
      </c>
      <c r="H281" s="29">
        <f>COUNTIF(I281:CO281,"=8")</f>
        <v>0</v>
      </c>
      <c r="I281" s="16"/>
      <c r="J281" s="16"/>
      <c r="K281" s="16"/>
      <c r="L281" s="16"/>
      <c r="M281" s="16"/>
      <c r="N281" s="16"/>
      <c r="O281" s="16"/>
      <c r="P281" s="16">
        <v>1</v>
      </c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4"/>
      <c r="BR281" s="24"/>
      <c r="BS281" s="24"/>
      <c r="BT281" s="24"/>
      <c r="BU281" s="24"/>
      <c r="BV281" s="24"/>
      <c r="BW281" s="22"/>
      <c r="BX281" s="22"/>
      <c r="BY281" s="22"/>
      <c r="BZ281" s="22"/>
      <c r="CA281" s="22"/>
      <c r="CB281" s="22"/>
      <c r="CC281" s="22"/>
      <c r="CD281" s="22"/>
      <c r="CE281" s="22"/>
      <c r="CF281" s="22"/>
      <c r="CG281" s="22"/>
      <c r="CH281" s="22"/>
      <c r="CI281" s="22"/>
      <c r="CJ281" s="22"/>
      <c r="CK281" s="22"/>
      <c r="CL281" s="22"/>
      <c r="CM281" s="22"/>
      <c r="CN281" s="22"/>
      <c r="CO281" s="22"/>
    </row>
    <row r="282" spans="1:93" x14ac:dyDescent="0.25">
      <c r="A282" s="37" t="str">
        <f t="shared" si="8"/>
        <v xml:space="preserve"> </v>
      </c>
      <c r="B282" s="33">
        <f t="shared" si="9"/>
        <v>270</v>
      </c>
      <c r="C282" s="16" t="s">
        <v>232</v>
      </c>
      <c r="D282" s="16" t="s">
        <v>118</v>
      </c>
      <c r="E282" s="28">
        <f>SUM(I282:CO282)</f>
        <v>1</v>
      </c>
      <c r="F282" s="29">
        <f>COUNTIF(I282:CO282,"=10")</f>
        <v>0</v>
      </c>
      <c r="G282" s="29">
        <f>COUNTIF(I282:CO282,"=9")</f>
        <v>0</v>
      </c>
      <c r="H282" s="29">
        <f>COUNTIF(I282:CO282,"=8")</f>
        <v>0</v>
      </c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22"/>
      <c r="AN282" s="22"/>
      <c r="AO282" s="22"/>
      <c r="AP282" s="22"/>
      <c r="AQ282" s="22"/>
      <c r="AR282" s="22"/>
      <c r="AS282" s="22"/>
      <c r="AT282" s="22"/>
      <c r="AU282" s="22"/>
      <c r="AV282" s="23">
        <v>1</v>
      </c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4"/>
      <c r="BR282" s="24"/>
      <c r="BS282" s="24"/>
      <c r="BT282" s="24"/>
      <c r="BU282" s="24"/>
      <c r="BV282" s="24"/>
      <c r="BW282" s="22"/>
      <c r="BX282" s="22"/>
      <c r="BY282" s="22"/>
      <c r="BZ282" s="22"/>
      <c r="CA282" s="22"/>
      <c r="CB282" s="22"/>
      <c r="CC282" s="22"/>
      <c r="CD282" s="22"/>
      <c r="CE282" s="22"/>
      <c r="CF282" s="22"/>
      <c r="CG282" s="22"/>
      <c r="CH282" s="22"/>
      <c r="CI282" s="22"/>
      <c r="CJ282" s="22"/>
      <c r="CK282" s="22"/>
      <c r="CL282" s="22"/>
      <c r="CM282" s="22"/>
      <c r="CN282" s="22"/>
      <c r="CO282" s="22"/>
    </row>
    <row r="283" spans="1:93" x14ac:dyDescent="0.25">
      <c r="A283" s="37" t="str">
        <f t="shared" si="8"/>
        <v xml:space="preserve"> </v>
      </c>
      <c r="B283" s="33">
        <f t="shared" si="9"/>
        <v>270</v>
      </c>
      <c r="C283" s="16" t="s">
        <v>245</v>
      </c>
      <c r="D283" s="16" t="s">
        <v>45</v>
      </c>
      <c r="E283" s="28">
        <f>SUM(I283:CO283)</f>
        <v>1</v>
      </c>
      <c r="F283" s="29">
        <f>COUNTIF(I283:CO283,"=10")</f>
        <v>0</v>
      </c>
      <c r="G283" s="29">
        <f>COUNTIF(I283:CO283,"=9")</f>
        <v>0</v>
      </c>
      <c r="H283" s="29">
        <f>COUNTIF(I283:CO283,"=8")</f>
        <v>0</v>
      </c>
      <c r="I283" s="16"/>
      <c r="J283" s="16"/>
      <c r="K283" s="16"/>
      <c r="L283" s="16"/>
      <c r="M283" s="16"/>
      <c r="N283" s="16"/>
      <c r="O283" s="16"/>
      <c r="P283" s="16"/>
      <c r="Q283" s="16">
        <v>1</v>
      </c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4"/>
      <c r="BR283" s="24"/>
      <c r="BS283" s="24"/>
      <c r="BT283" s="24"/>
      <c r="BU283" s="24"/>
      <c r="BV283" s="24"/>
      <c r="BW283" s="22"/>
      <c r="BX283" s="22"/>
      <c r="BY283" s="22"/>
      <c r="BZ283" s="22"/>
      <c r="CA283" s="22"/>
      <c r="CB283" s="22"/>
      <c r="CC283" s="22"/>
      <c r="CD283" s="22"/>
      <c r="CE283" s="22"/>
      <c r="CF283" s="22"/>
      <c r="CG283" s="22"/>
      <c r="CH283" s="22"/>
      <c r="CI283" s="22"/>
      <c r="CJ283" s="22"/>
      <c r="CK283" s="22"/>
      <c r="CL283" s="22"/>
      <c r="CM283" s="22"/>
      <c r="CN283" s="22"/>
      <c r="CO283" s="22"/>
    </row>
    <row r="284" spans="1:93" x14ac:dyDescent="0.25">
      <c r="A284" s="37" t="str">
        <f t="shared" si="8"/>
        <v xml:space="preserve"> </v>
      </c>
      <c r="B284" s="33">
        <f t="shared" si="9"/>
        <v>270</v>
      </c>
      <c r="C284" s="16" t="s">
        <v>248</v>
      </c>
      <c r="D284" s="16" t="s">
        <v>47</v>
      </c>
      <c r="E284" s="28">
        <f>SUM(I284:CO284)</f>
        <v>1</v>
      </c>
      <c r="F284" s="29">
        <f>COUNTIF(I284:CO284,"=10")</f>
        <v>0</v>
      </c>
      <c r="G284" s="29">
        <f>COUNTIF(I284:CO284,"=9")</f>
        <v>0</v>
      </c>
      <c r="H284" s="29">
        <f>COUNTIF(I284:CO284,"=8")</f>
        <v>0</v>
      </c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3">
        <v>1</v>
      </c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4"/>
      <c r="BR284" s="24"/>
      <c r="BS284" s="24"/>
      <c r="BT284" s="24"/>
      <c r="BU284" s="24"/>
      <c r="BV284" s="24"/>
      <c r="BW284" s="22"/>
      <c r="BX284" s="22"/>
      <c r="BY284" s="22"/>
      <c r="BZ284" s="22"/>
      <c r="CA284" s="22"/>
      <c r="CB284" s="22"/>
      <c r="CC284" s="22"/>
      <c r="CD284" s="22"/>
      <c r="CE284" s="22"/>
      <c r="CF284" s="22"/>
      <c r="CG284" s="22"/>
      <c r="CH284" s="22"/>
      <c r="CI284" s="22"/>
      <c r="CJ284" s="22"/>
      <c r="CK284" s="22"/>
      <c r="CL284" s="22"/>
      <c r="CM284" s="22"/>
      <c r="CN284" s="22"/>
      <c r="CO284" s="22"/>
    </row>
    <row r="285" spans="1:93" x14ac:dyDescent="0.25">
      <c r="A285" s="37" t="str">
        <f t="shared" si="8"/>
        <v xml:space="preserve"> </v>
      </c>
      <c r="B285" s="33">
        <f t="shared" si="9"/>
        <v>270</v>
      </c>
      <c r="C285" s="26" t="s">
        <v>283</v>
      </c>
      <c r="D285" s="26" t="s">
        <v>229</v>
      </c>
      <c r="E285" s="28">
        <f>SUM(I285:CO285)</f>
        <v>1</v>
      </c>
      <c r="F285" s="29">
        <f>COUNTIF(I285:CO285,"=10")</f>
        <v>0</v>
      </c>
      <c r="G285" s="29">
        <f>COUNTIF(I285:CO285,"=9")</f>
        <v>0</v>
      </c>
      <c r="H285" s="29">
        <f>COUNTIF(I285:CO285,"=8")</f>
        <v>0</v>
      </c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>
        <v>1</v>
      </c>
      <c r="BP285" s="22"/>
      <c r="BQ285" s="24"/>
      <c r="BR285" s="24"/>
      <c r="BS285" s="24"/>
      <c r="BT285" s="24"/>
      <c r="BU285" s="24"/>
      <c r="BV285" s="24"/>
      <c r="BW285" s="22"/>
      <c r="BX285" s="22"/>
      <c r="BY285" s="22"/>
      <c r="BZ285" s="22"/>
      <c r="CA285" s="22"/>
      <c r="CB285" s="22"/>
      <c r="CC285" s="22"/>
      <c r="CD285" s="22"/>
      <c r="CE285" s="22"/>
      <c r="CF285" s="22"/>
      <c r="CG285" s="22"/>
      <c r="CH285" s="22"/>
      <c r="CI285" s="22"/>
      <c r="CJ285" s="22"/>
      <c r="CK285" s="22"/>
      <c r="CL285" s="22"/>
      <c r="CM285" s="22"/>
      <c r="CN285" s="22"/>
      <c r="CO285" s="22"/>
    </row>
    <row r="286" spans="1:93" x14ac:dyDescent="0.25">
      <c r="A286" s="37" t="str">
        <f t="shared" si="8"/>
        <v xml:space="preserve"> </v>
      </c>
      <c r="B286" s="33">
        <f t="shared" si="9"/>
        <v>270</v>
      </c>
      <c r="C286" s="16" t="s">
        <v>284</v>
      </c>
      <c r="D286" s="16" t="s">
        <v>78</v>
      </c>
      <c r="E286" s="28">
        <f>SUM(I286:CO286)</f>
        <v>1</v>
      </c>
      <c r="F286" s="29">
        <f>COUNTIF(I286:CO286,"=10")</f>
        <v>0</v>
      </c>
      <c r="G286" s="29">
        <f>COUNTIF(I286:CO286,"=9")</f>
        <v>0</v>
      </c>
      <c r="H286" s="29">
        <f>COUNTIF(I286:CO286,"=8")</f>
        <v>0</v>
      </c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22"/>
      <c r="AN286" s="23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4"/>
      <c r="BR286" s="24"/>
      <c r="BS286" s="24"/>
      <c r="BT286" s="24"/>
      <c r="BU286" s="24"/>
      <c r="BV286" s="24"/>
      <c r="BW286" s="22"/>
      <c r="BX286" s="22">
        <v>1</v>
      </c>
      <c r="BY286" s="22"/>
      <c r="BZ286" s="22"/>
      <c r="CA286" s="22"/>
      <c r="CB286" s="22"/>
      <c r="CC286" s="22"/>
      <c r="CD286" s="22"/>
      <c r="CE286" s="22"/>
      <c r="CF286" s="22"/>
      <c r="CG286" s="22"/>
      <c r="CH286" s="22"/>
      <c r="CI286" s="22"/>
      <c r="CJ286" s="22"/>
      <c r="CK286" s="22"/>
      <c r="CL286" s="22"/>
      <c r="CM286" s="22"/>
      <c r="CN286" s="22"/>
      <c r="CO286" s="22"/>
    </row>
    <row r="287" spans="1:93" x14ac:dyDescent="0.25">
      <c r="A287" s="37" t="str">
        <f t="shared" si="8"/>
        <v xml:space="preserve"> </v>
      </c>
      <c r="B287" s="33">
        <f t="shared" si="9"/>
        <v>270</v>
      </c>
      <c r="C287" s="16" t="s">
        <v>314</v>
      </c>
      <c r="D287" s="16" t="s">
        <v>198</v>
      </c>
      <c r="E287" s="28">
        <f>SUM(I287:CO287)</f>
        <v>1</v>
      </c>
      <c r="F287" s="29">
        <f>COUNTIF(I287:CO287,"=10")</f>
        <v>0</v>
      </c>
      <c r="G287" s="29">
        <f>COUNTIF(I287:CO287,"=9")</f>
        <v>0</v>
      </c>
      <c r="H287" s="29">
        <f>COUNTIF(I287:CO287,"=8")</f>
        <v>0</v>
      </c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22"/>
      <c r="AN287" s="23">
        <v>1</v>
      </c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4"/>
      <c r="BR287" s="24"/>
      <c r="BS287" s="24"/>
      <c r="BT287" s="24"/>
      <c r="BU287" s="24"/>
      <c r="BV287" s="24"/>
      <c r="BW287" s="22"/>
      <c r="BX287" s="22"/>
      <c r="BY287" s="22"/>
      <c r="BZ287" s="22"/>
      <c r="CA287" s="22"/>
      <c r="CB287" s="22"/>
      <c r="CC287" s="22"/>
      <c r="CD287" s="22"/>
      <c r="CE287" s="22"/>
      <c r="CF287" s="22"/>
      <c r="CG287" s="22"/>
      <c r="CH287" s="22"/>
      <c r="CI287" s="22"/>
      <c r="CJ287" s="22"/>
      <c r="CK287" s="22"/>
      <c r="CL287" s="22"/>
      <c r="CM287" s="22"/>
      <c r="CN287" s="22"/>
      <c r="CO287" s="22"/>
    </row>
    <row r="288" spans="1:93" x14ac:dyDescent="0.25">
      <c r="A288" s="37" t="str">
        <f t="shared" si="8"/>
        <v xml:space="preserve"> </v>
      </c>
      <c r="B288" s="33">
        <f t="shared" si="9"/>
        <v>270</v>
      </c>
      <c r="C288" s="16" t="s">
        <v>326</v>
      </c>
      <c r="D288" s="16" t="s">
        <v>327</v>
      </c>
      <c r="E288" s="28">
        <f>SUM(I288:CO288)</f>
        <v>1</v>
      </c>
      <c r="F288" s="29">
        <f>COUNTIF(I288:CO288,"=10")</f>
        <v>0</v>
      </c>
      <c r="G288" s="29">
        <f>COUNTIF(I288:CO288,"=9")</f>
        <v>0</v>
      </c>
      <c r="H288" s="29">
        <f>COUNTIF(I288:CO288,"=8")</f>
        <v>0</v>
      </c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>
        <v>1</v>
      </c>
      <c r="AF288" s="16"/>
      <c r="AG288" s="16"/>
      <c r="AH288" s="16"/>
      <c r="AI288" s="16"/>
      <c r="AJ288" s="16"/>
      <c r="AK288" s="16"/>
      <c r="AL288" s="16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4"/>
      <c r="BR288" s="24"/>
      <c r="BS288" s="24"/>
      <c r="BT288" s="24"/>
      <c r="BU288" s="24"/>
      <c r="BV288" s="24"/>
      <c r="BW288" s="22"/>
      <c r="BX288" s="22"/>
      <c r="BY288" s="22"/>
      <c r="BZ288" s="22"/>
      <c r="CA288" s="22"/>
      <c r="CB288" s="22"/>
      <c r="CC288" s="22"/>
      <c r="CD288" s="22"/>
      <c r="CE288" s="22"/>
      <c r="CF288" s="22"/>
      <c r="CG288" s="22"/>
      <c r="CH288" s="22"/>
      <c r="CI288" s="22"/>
      <c r="CJ288" s="22"/>
      <c r="CK288" s="22"/>
      <c r="CL288" s="22"/>
      <c r="CM288" s="22"/>
      <c r="CN288" s="22"/>
      <c r="CO288" s="22"/>
    </row>
    <row r="289" spans="1:93" x14ac:dyDescent="0.25">
      <c r="A289" s="37" t="str">
        <f t="shared" si="8"/>
        <v xml:space="preserve"> </v>
      </c>
      <c r="B289" s="33">
        <f t="shared" si="9"/>
        <v>270</v>
      </c>
      <c r="C289" s="16" t="s">
        <v>355</v>
      </c>
      <c r="D289" s="16" t="s">
        <v>35</v>
      </c>
      <c r="E289" s="28">
        <f>SUM(I289:CO289)</f>
        <v>1</v>
      </c>
      <c r="F289" s="29">
        <f>COUNTIF(I289:CO289,"=10")</f>
        <v>0</v>
      </c>
      <c r="G289" s="29">
        <f>COUNTIF(I289:CO289,"=9")</f>
        <v>0</v>
      </c>
      <c r="H289" s="29">
        <f>COUNTIF(I289:CO289,"=8")</f>
        <v>0</v>
      </c>
      <c r="I289" s="16"/>
      <c r="J289" s="16"/>
      <c r="K289" s="16">
        <v>1</v>
      </c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4"/>
      <c r="BR289" s="24"/>
      <c r="BS289" s="24"/>
      <c r="BT289" s="24"/>
      <c r="BU289" s="24"/>
      <c r="BV289" s="24"/>
      <c r="BW289" s="22"/>
      <c r="BX289" s="22"/>
      <c r="BY289" s="22"/>
      <c r="BZ289" s="22"/>
      <c r="CA289" s="22"/>
      <c r="CB289" s="22"/>
      <c r="CC289" s="22"/>
      <c r="CD289" s="22"/>
      <c r="CE289" s="22"/>
      <c r="CF289" s="22"/>
      <c r="CG289" s="22"/>
      <c r="CH289" s="22"/>
      <c r="CI289" s="22"/>
      <c r="CJ289" s="22"/>
      <c r="CK289" s="22"/>
      <c r="CL289" s="22"/>
      <c r="CM289" s="22"/>
      <c r="CN289" s="22"/>
      <c r="CO289" s="22"/>
    </row>
    <row r="290" spans="1:93" x14ac:dyDescent="0.25">
      <c r="A290" s="37" t="str">
        <f t="shared" si="8"/>
        <v xml:space="preserve"> </v>
      </c>
      <c r="B290" s="33">
        <f t="shared" si="9"/>
        <v>270</v>
      </c>
      <c r="C290" s="16" t="s">
        <v>365</v>
      </c>
      <c r="D290" s="16" t="s">
        <v>366</v>
      </c>
      <c r="E290" s="28">
        <f>SUM(I290:CO290)</f>
        <v>1</v>
      </c>
      <c r="F290" s="29">
        <f>COUNTIF(I290:CO290,"=10")</f>
        <v>0</v>
      </c>
      <c r="G290" s="29">
        <f>COUNTIF(I290:CO290,"=9")</f>
        <v>0</v>
      </c>
      <c r="H290" s="29">
        <f>COUNTIF(I290:CO290,"=8")</f>
        <v>0</v>
      </c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>
        <v>1</v>
      </c>
      <c r="AH290" s="16"/>
      <c r="AI290" s="16"/>
      <c r="AJ290" s="16"/>
      <c r="AK290" s="16"/>
      <c r="AL290" s="16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4"/>
      <c r="BR290" s="24"/>
      <c r="BS290" s="24"/>
      <c r="BT290" s="24"/>
      <c r="BU290" s="24"/>
      <c r="BV290" s="24"/>
      <c r="BW290" s="22"/>
      <c r="BX290" s="22"/>
      <c r="BY290" s="22"/>
      <c r="BZ290" s="22"/>
      <c r="CA290" s="22"/>
      <c r="CB290" s="22"/>
      <c r="CC290" s="22"/>
      <c r="CD290" s="22"/>
      <c r="CE290" s="22"/>
      <c r="CF290" s="22"/>
      <c r="CG290" s="22"/>
      <c r="CH290" s="22"/>
      <c r="CI290" s="22"/>
      <c r="CJ290" s="22"/>
      <c r="CK290" s="22"/>
      <c r="CL290" s="22"/>
      <c r="CM290" s="22"/>
      <c r="CN290" s="22"/>
      <c r="CO290" s="22"/>
    </row>
    <row r="291" spans="1:93" x14ac:dyDescent="0.25">
      <c r="A291" s="37" t="str">
        <f t="shared" si="8"/>
        <v xml:space="preserve"> </v>
      </c>
      <c r="B291" s="33">
        <f t="shared" si="9"/>
        <v>270</v>
      </c>
      <c r="C291" s="16" t="s">
        <v>403</v>
      </c>
      <c r="D291" s="16" t="s">
        <v>33</v>
      </c>
      <c r="E291" s="28">
        <f>SUM(I291:CO291)</f>
        <v>1</v>
      </c>
      <c r="F291" s="29">
        <f>COUNTIF(I291:CO291,"=10")</f>
        <v>0</v>
      </c>
      <c r="G291" s="29">
        <f>COUNTIF(I291:CO291,"=9")</f>
        <v>0</v>
      </c>
      <c r="H291" s="29">
        <f>COUNTIF(I291:CO291,"=8")</f>
        <v>0</v>
      </c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22"/>
      <c r="AN291" s="22"/>
      <c r="AO291" s="22"/>
      <c r="AP291" s="22"/>
      <c r="AQ291" s="22"/>
      <c r="AR291" s="22"/>
      <c r="AS291" s="22"/>
      <c r="AT291" s="22"/>
      <c r="AU291" s="23">
        <v>1</v>
      </c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4"/>
      <c r="BR291" s="24"/>
      <c r="BS291" s="24"/>
      <c r="BT291" s="24"/>
      <c r="BU291" s="24"/>
      <c r="BV291" s="24"/>
      <c r="BW291" s="22"/>
      <c r="BX291" s="22"/>
      <c r="BY291" s="22"/>
      <c r="BZ291" s="22"/>
      <c r="CA291" s="22"/>
      <c r="CB291" s="22"/>
      <c r="CC291" s="22"/>
      <c r="CD291" s="22"/>
      <c r="CE291" s="22"/>
      <c r="CF291" s="22"/>
      <c r="CG291" s="22"/>
      <c r="CH291" s="22"/>
      <c r="CI291" s="22"/>
      <c r="CJ291" s="22"/>
      <c r="CK291" s="22"/>
      <c r="CL291" s="22"/>
      <c r="CM291" s="22"/>
      <c r="CN291" s="22"/>
      <c r="CO291" s="22"/>
    </row>
    <row r="292" spans="1:93" x14ac:dyDescent="0.25">
      <c r="A292" s="37" t="str">
        <f t="shared" si="8"/>
        <v xml:space="preserve"> </v>
      </c>
      <c r="B292" s="33">
        <f t="shared" si="9"/>
        <v>270</v>
      </c>
      <c r="C292" s="16" t="s">
        <v>423</v>
      </c>
      <c r="D292" s="16" t="s">
        <v>207</v>
      </c>
      <c r="E292" s="28">
        <f>SUM(I292:CO292)</f>
        <v>1</v>
      </c>
      <c r="F292" s="29">
        <f>COUNTIF(I292:CO292,"=10")</f>
        <v>0</v>
      </c>
      <c r="G292" s="29">
        <f>COUNTIF(I292:CO292,"=9")</f>
        <v>0</v>
      </c>
      <c r="H292" s="29">
        <f>COUNTIF(I292:CO292,"=8")</f>
        <v>0</v>
      </c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3">
        <v>1</v>
      </c>
      <c r="BH292" s="23"/>
      <c r="BI292" s="23"/>
      <c r="BJ292" s="23"/>
      <c r="BK292" s="23"/>
      <c r="BL292" s="23"/>
      <c r="BM292" s="23"/>
      <c r="BN292" s="23"/>
      <c r="BO292" s="23"/>
      <c r="BP292" s="23"/>
      <c r="BQ292" s="25"/>
      <c r="BR292" s="25"/>
      <c r="BS292" s="25"/>
      <c r="BT292" s="25"/>
      <c r="BU292" s="25"/>
      <c r="BV292" s="25"/>
      <c r="BW292" s="22"/>
      <c r="BX292" s="22"/>
      <c r="BY292" s="22"/>
      <c r="BZ292" s="22"/>
      <c r="CA292" s="22"/>
      <c r="CB292" s="22"/>
      <c r="CC292" s="22"/>
      <c r="CD292" s="22"/>
      <c r="CE292" s="22"/>
      <c r="CF292" s="22"/>
      <c r="CG292" s="22"/>
      <c r="CH292" s="22"/>
      <c r="CI292" s="22"/>
      <c r="CJ292" s="22"/>
      <c r="CK292" s="22"/>
      <c r="CL292" s="22"/>
      <c r="CM292" s="22"/>
      <c r="CN292" s="22"/>
      <c r="CO292" s="22"/>
    </row>
    <row r="293" spans="1:93" x14ac:dyDescent="0.25">
      <c r="A293" s="37" t="str">
        <f t="shared" si="8"/>
        <v xml:space="preserve"> </v>
      </c>
      <c r="B293" s="33">
        <f t="shared" si="9"/>
        <v>270</v>
      </c>
      <c r="C293" s="39" t="s">
        <v>425</v>
      </c>
      <c r="D293" s="26" t="s">
        <v>426</v>
      </c>
      <c r="E293" s="28">
        <f>SUM(I293:CO293)</f>
        <v>1</v>
      </c>
      <c r="F293" s="29">
        <f>COUNTIF(I293:CO293,"=10")</f>
        <v>0</v>
      </c>
      <c r="G293" s="29">
        <f>COUNTIF(I293:CO293,"=9")</f>
        <v>0</v>
      </c>
      <c r="H293" s="29">
        <f>COUNTIF(I293:CO293,"=8")</f>
        <v>0</v>
      </c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>
        <v>1</v>
      </c>
      <c r="BK293" s="22"/>
      <c r="BL293" s="22"/>
      <c r="BM293" s="22"/>
      <c r="BN293" s="22"/>
      <c r="BO293" s="22"/>
      <c r="BP293" s="22"/>
      <c r="BQ293" s="24"/>
      <c r="BR293" s="24"/>
      <c r="BS293" s="24"/>
      <c r="BT293" s="24"/>
      <c r="BU293" s="24"/>
      <c r="BV293" s="24"/>
      <c r="BW293" s="22"/>
      <c r="BX293" s="22"/>
      <c r="BY293" s="22"/>
      <c r="BZ293" s="22"/>
      <c r="CA293" s="22"/>
      <c r="CB293" s="22"/>
      <c r="CC293" s="22"/>
      <c r="CD293" s="22"/>
      <c r="CE293" s="22"/>
      <c r="CF293" s="22"/>
      <c r="CG293" s="22"/>
      <c r="CH293" s="22"/>
      <c r="CI293" s="22"/>
      <c r="CJ293" s="22"/>
      <c r="CK293" s="22"/>
      <c r="CL293" s="22"/>
      <c r="CM293" s="22"/>
      <c r="CN293" s="22"/>
      <c r="CO293" s="22"/>
    </row>
    <row r="294" spans="1:93" x14ac:dyDescent="0.25">
      <c r="A294" s="37" t="str">
        <f t="shared" si="8"/>
        <v xml:space="preserve"> </v>
      </c>
      <c r="B294" s="33">
        <f t="shared" si="9"/>
        <v>270</v>
      </c>
      <c r="C294" s="16" t="s">
        <v>438</v>
      </c>
      <c r="D294" s="16" t="s">
        <v>73</v>
      </c>
      <c r="E294" s="28">
        <f>SUM(I294:CO294)</f>
        <v>1</v>
      </c>
      <c r="F294" s="29">
        <f>COUNTIF(I294:CO294,"=10")</f>
        <v>0</v>
      </c>
      <c r="G294" s="29">
        <f>COUNTIF(I294:CO294,"=9")</f>
        <v>0</v>
      </c>
      <c r="H294" s="29">
        <f>COUNTIF(I294:CO294,"=8")</f>
        <v>0</v>
      </c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>
        <v>1</v>
      </c>
      <c r="AI294" s="16"/>
      <c r="AJ294" s="16"/>
      <c r="AK294" s="16"/>
      <c r="AL294" s="16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4"/>
      <c r="BR294" s="24"/>
      <c r="BS294" s="24"/>
      <c r="BT294" s="24"/>
      <c r="BU294" s="24"/>
      <c r="BV294" s="24"/>
      <c r="BW294" s="22"/>
      <c r="BX294" s="22"/>
      <c r="BY294" s="22"/>
      <c r="BZ294" s="22"/>
      <c r="CA294" s="22"/>
      <c r="CB294" s="22"/>
      <c r="CC294" s="22"/>
      <c r="CD294" s="22"/>
      <c r="CE294" s="22"/>
      <c r="CF294" s="22"/>
      <c r="CG294" s="22"/>
      <c r="CH294" s="22"/>
      <c r="CI294" s="22"/>
      <c r="CJ294" s="22"/>
      <c r="CK294" s="22"/>
      <c r="CL294" s="22"/>
      <c r="CM294" s="22"/>
      <c r="CN294" s="22"/>
      <c r="CO294" s="22"/>
    </row>
    <row r="295" spans="1:93" x14ac:dyDescent="0.25">
      <c r="A295" s="37" t="str">
        <f t="shared" si="8"/>
        <v xml:space="preserve"> </v>
      </c>
      <c r="B295" s="33">
        <f t="shared" si="9"/>
        <v>270</v>
      </c>
      <c r="C295" s="16" t="s">
        <v>446</v>
      </c>
      <c r="D295" s="16" t="s">
        <v>447</v>
      </c>
      <c r="E295" s="28">
        <f>SUM(I295:CO295)</f>
        <v>1</v>
      </c>
      <c r="F295" s="29">
        <f>COUNTIF(I295:CO295,"=10")</f>
        <v>0</v>
      </c>
      <c r="G295" s="29">
        <f>COUNTIF(I295:CO295,"=9")</f>
        <v>0</v>
      </c>
      <c r="H295" s="29">
        <f>COUNTIF(I295:CO295,"=8")</f>
        <v>0</v>
      </c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4"/>
      <c r="BR295" s="24"/>
      <c r="BS295" s="24"/>
      <c r="BT295" s="24"/>
      <c r="BU295" s="24"/>
      <c r="BV295" s="24"/>
      <c r="BW295" s="22"/>
      <c r="BX295" s="22"/>
      <c r="BY295" s="22"/>
      <c r="BZ295" s="22"/>
      <c r="CA295" s="22"/>
      <c r="CB295" s="22"/>
      <c r="CC295" s="22"/>
      <c r="CD295" s="22">
        <v>1</v>
      </c>
      <c r="CE295" s="22"/>
      <c r="CF295" s="22"/>
      <c r="CG295" s="22"/>
      <c r="CH295" s="22"/>
      <c r="CI295" s="22"/>
      <c r="CJ295" s="22"/>
      <c r="CK295" s="22"/>
      <c r="CL295" s="22"/>
      <c r="CM295" s="22"/>
      <c r="CN295" s="22"/>
      <c r="CO295" s="22"/>
    </row>
    <row r="296" spans="1:93" x14ac:dyDescent="0.25">
      <c r="A296" s="37" t="str">
        <f t="shared" si="8"/>
        <v xml:space="preserve"> </v>
      </c>
      <c r="B296" s="33">
        <f t="shared" si="9"/>
        <v>270</v>
      </c>
      <c r="C296" s="22" t="s">
        <v>474</v>
      </c>
      <c r="D296" s="22" t="s">
        <v>229</v>
      </c>
      <c r="E296" s="28">
        <f>SUM(I296:CO296)</f>
        <v>1</v>
      </c>
      <c r="F296" s="29">
        <f>COUNTIF(I296:CO296,"=10")</f>
        <v>0</v>
      </c>
      <c r="G296" s="29">
        <f>COUNTIF(I296:CO296,"=9")</f>
        <v>0</v>
      </c>
      <c r="H296" s="29">
        <f>COUNTIF(I296:CO296,"=8")</f>
        <v>0</v>
      </c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4"/>
      <c r="BR296" s="24"/>
      <c r="BS296" s="24"/>
      <c r="BT296" s="24"/>
      <c r="BU296" s="24"/>
      <c r="BV296" s="24"/>
      <c r="BW296" s="22"/>
      <c r="BX296" s="22"/>
      <c r="BY296" s="22"/>
      <c r="BZ296" s="22"/>
      <c r="CA296" s="22"/>
      <c r="CB296" s="22"/>
      <c r="CC296" s="22"/>
      <c r="CD296" s="22"/>
      <c r="CE296" s="22"/>
      <c r="CF296" s="22"/>
      <c r="CG296" s="22"/>
      <c r="CH296" s="22"/>
      <c r="CI296" s="22">
        <v>1</v>
      </c>
      <c r="CJ296" s="22"/>
      <c r="CK296" s="22"/>
      <c r="CL296" s="22"/>
      <c r="CM296" s="22"/>
      <c r="CN296" s="22"/>
      <c r="CO296" s="22"/>
    </row>
    <row r="297" spans="1:93" x14ac:dyDescent="0.25">
      <c r="A297" s="37" t="str">
        <f t="shared" si="8"/>
        <v xml:space="preserve"> </v>
      </c>
      <c r="B297" s="33">
        <f t="shared" si="9"/>
        <v>270</v>
      </c>
      <c r="C297" s="16" t="s">
        <v>444</v>
      </c>
      <c r="D297" s="16" t="s">
        <v>59</v>
      </c>
      <c r="E297" s="28">
        <f>SUM(I297:CO297)</f>
        <v>1</v>
      </c>
      <c r="F297" s="29">
        <f>COUNTIF(I297:CO297,"=10")</f>
        <v>0</v>
      </c>
      <c r="G297" s="29">
        <f>COUNTIF(I297:CO297,"=9")</f>
        <v>0</v>
      </c>
      <c r="H297" s="29">
        <f>COUNTIF(I297:CO297,"=8")</f>
        <v>0</v>
      </c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4"/>
      <c r="BR297" s="24"/>
      <c r="BS297" s="24"/>
      <c r="BT297" s="24"/>
      <c r="BU297" s="24"/>
      <c r="BV297" s="24"/>
      <c r="BW297" s="22"/>
      <c r="BX297" s="22"/>
      <c r="BY297" s="22"/>
      <c r="BZ297" s="22"/>
      <c r="CA297" s="22"/>
      <c r="CB297" s="22"/>
      <c r="CC297" s="22">
        <v>1</v>
      </c>
      <c r="CD297" s="22"/>
      <c r="CE297" s="22"/>
      <c r="CF297" s="22"/>
      <c r="CG297" s="22"/>
      <c r="CH297" s="22"/>
      <c r="CI297" s="22"/>
      <c r="CJ297" s="22"/>
      <c r="CK297" s="22"/>
      <c r="CL297" s="22"/>
      <c r="CM297" s="22"/>
      <c r="CN297" s="22"/>
      <c r="CO297" s="22"/>
    </row>
    <row r="298" spans="1:93" x14ac:dyDescent="0.25">
      <c r="C298" s="3"/>
      <c r="D298" s="3"/>
      <c r="E298" s="17">
        <f t="shared" ref="E298:AJ298" si="10">SUM(E5:E297)</f>
        <v>4403</v>
      </c>
      <c r="F298" s="17">
        <f t="shared" si="10"/>
        <v>80</v>
      </c>
      <c r="G298" s="17">
        <f t="shared" si="10"/>
        <v>81</v>
      </c>
      <c r="H298" s="17">
        <f t="shared" si="10"/>
        <v>79</v>
      </c>
      <c r="I298" s="13">
        <f t="shared" si="10"/>
        <v>55</v>
      </c>
      <c r="J298" s="13">
        <f t="shared" si="10"/>
        <v>55</v>
      </c>
      <c r="K298" s="13">
        <f t="shared" si="10"/>
        <v>55</v>
      </c>
      <c r="L298" s="13">
        <f t="shared" si="10"/>
        <v>55</v>
      </c>
      <c r="M298" s="13">
        <f t="shared" si="10"/>
        <v>55</v>
      </c>
      <c r="N298" s="13">
        <f t="shared" si="10"/>
        <v>55</v>
      </c>
      <c r="O298" s="13">
        <f t="shared" si="10"/>
        <v>55</v>
      </c>
      <c r="P298" s="13">
        <f t="shared" si="10"/>
        <v>55</v>
      </c>
      <c r="Q298" s="13">
        <f t="shared" si="10"/>
        <v>55</v>
      </c>
      <c r="R298" s="13">
        <f t="shared" si="10"/>
        <v>55</v>
      </c>
      <c r="S298" s="13">
        <f t="shared" si="10"/>
        <v>55</v>
      </c>
      <c r="T298" s="13">
        <f t="shared" si="10"/>
        <v>55</v>
      </c>
      <c r="U298" s="13">
        <f t="shared" si="10"/>
        <v>55</v>
      </c>
      <c r="V298" s="13">
        <f t="shared" si="10"/>
        <v>55</v>
      </c>
      <c r="W298" s="13">
        <f t="shared" si="10"/>
        <v>55</v>
      </c>
      <c r="X298" s="13">
        <f t="shared" si="10"/>
        <v>55</v>
      </c>
      <c r="Y298" s="13">
        <f t="shared" si="10"/>
        <v>55</v>
      </c>
      <c r="Z298" s="13">
        <f t="shared" si="10"/>
        <v>55</v>
      </c>
      <c r="AA298" s="13">
        <f t="shared" si="10"/>
        <v>55</v>
      </c>
      <c r="AB298" s="13">
        <f t="shared" si="10"/>
        <v>55</v>
      </c>
      <c r="AC298" s="13">
        <f t="shared" si="10"/>
        <v>55</v>
      </c>
      <c r="AD298" s="13">
        <f t="shared" si="10"/>
        <v>55</v>
      </c>
      <c r="AE298" s="13">
        <f t="shared" si="10"/>
        <v>55</v>
      </c>
      <c r="AF298" s="13">
        <f t="shared" si="10"/>
        <v>55</v>
      </c>
      <c r="AG298" s="13">
        <f t="shared" si="10"/>
        <v>55</v>
      </c>
      <c r="AH298" s="13">
        <f t="shared" si="10"/>
        <v>55</v>
      </c>
      <c r="AI298" s="13">
        <f t="shared" si="10"/>
        <v>55</v>
      </c>
      <c r="AJ298" s="13">
        <f t="shared" si="10"/>
        <v>55</v>
      </c>
      <c r="AK298" s="13">
        <f t="shared" ref="AK298:BP298" si="11">SUM(AK5:AK297)</f>
        <v>55</v>
      </c>
      <c r="AL298" s="13">
        <f t="shared" si="11"/>
        <v>55</v>
      </c>
      <c r="AM298" s="13">
        <f t="shared" si="11"/>
        <v>55</v>
      </c>
      <c r="AN298" s="13">
        <f t="shared" si="11"/>
        <v>55</v>
      </c>
      <c r="AO298" s="13">
        <f t="shared" si="11"/>
        <v>55</v>
      </c>
      <c r="AP298" s="13">
        <f t="shared" si="11"/>
        <v>55</v>
      </c>
      <c r="AQ298" s="13">
        <f t="shared" si="11"/>
        <v>55</v>
      </c>
      <c r="AR298" s="13">
        <f t="shared" si="11"/>
        <v>55</v>
      </c>
      <c r="AS298" s="13">
        <f t="shared" si="11"/>
        <v>55</v>
      </c>
      <c r="AT298" s="13">
        <f t="shared" si="11"/>
        <v>55</v>
      </c>
      <c r="AU298" s="13">
        <f t="shared" si="11"/>
        <v>55</v>
      </c>
      <c r="AV298" s="13">
        <f t="shared" si="11"/>
        <v>55</v>
      </c>
      <c r="AW298" s="13">
        <f t="shared" si="11"/>
        <v>55</v>
      </c>
      <c r="AX298" s="13">
        <f t="shared" si="11"/>
        <v>55</v>
      </c>
      <c r="AY298" s="13">
        <f t="shared" si="11"/>
        <v>55</v>
      </c>
      <c r="AZ298" s="13">
        <f t="shared" si="11"/>
        <v>55</v>
      </c>
      <c r="BA298" s="13">
        <f t="shared" si="11"/>
        <v>55</v>
      </c>
      <c r="BB298" s="13">
        <f t="shared" si="11"/>
        <v>55</v>
      </c>
      <c r="BC298" s="13">
        <f t="shared" si="11"/>
        <v>55</v>
      </c>
      <c r="BD298" s="13">
        <f t="shared" si="11"/>
        <v>55</v>
      </c>
      <c r="BE298" s="13">
        <f t="shared" si="11"/>
        <v>56</v>
      </c>
      <c r="BF298" s="13">
        <f t="shared" si="11"/>
        <v>55</v>
      </c>
      <c r="BG298" s="13">
        <f t="shared" si="11"/>
        <v>55</v>
      </c>
      <c r="BH298" s="13">
        <f t="shared" si="11"/>
        <v>55</v>
      </c>
      <c r="BI298" s="13">
        <f t="shared" si="11"/>
        <v>55</v>
      </c>
      <c r="BJ298" s="13">
        <f t="shared" si="11"/>
        <v>55</v>
      </c>
      <c r="BK298" s="13">
        <f t="shared" si="11"/>
        <v>55</v>
      </c>
      <c r="BL298" s="13">
        <f t="shared" si="11"/>
        <v>55</v>
      </c>
      <c r="BM298" s="13">
        <f t="shared" si="11"/>
        <v>55</v>
      </c>
      <c r="BN298" s="13">
        <f t="shared" si="11"/>
        <v>55</v>
      </c>
      <c r="BO298" s="13">
        <f t="shared" si="11"/>
        <v>55</v>
      </c>
      <c r="BP298" s="13">
        <f t="shared" si="11"/>
        <v>55</v>
      </c>
      <c r="BQ298" s="13">
        <f t="shared" ref="BQ298:CO298" si="12">SUM(BQ5:BQ297)</f>
        <v>55</v>
      </c>
      <c r="BR298" s="13">
        <f t="shared" si="12"/>
        <v>55</v>
      </c>
      <c r="BS298" s="13">
        <f t="shared" si="12"/>
        <v>56</v>
      </c>
      <c r="BT298" s="13">
        <f t="shared" si="12"/>
        <v>55</v>
      </c>
      <c r="BU298" s="13">
        <f t="shared" si="12"/>
        <v>55</v>
      </c>
      <c r="BV298" s="13">
        <f t="shared" si="12"/>
        <v>56</v>
      </c>
      <c r="BW298" s="13">
        <f t="shared" si="12"/>
        <v>55</v>
      </c>
      <c r="BX298" s="13">
        <f t="shared" si="12"/>
        <v>55</v>
      </c>
      <c r="BY298" s="13">
        <f t="shared" si="12"/>
        <v>55</v>
      </c>
      <c r="BZ298" s="13">
        <f t="shared" si="12"/>
        <v>55</v>
      </c>
      <c r="CA298" s="13">
        <f t="shared" si="12"/>
        <v>55</v>
      </c>
      <c r="CB298" s="13">
        <f t="shared" si="12"/>
        <v>55</v>
      </c>
      <c r="CC298" s="13">
        <f t="shared" si="12"/>
        <v>55</v>
      </c>
      <c r="CD298" s="13">
        <f t="shared" si="12"/>
        <v>55</v>
      </c>
      <c r="CE298" s="13">
        <f t="shared" si="12"/>
        <v>55</v>
      </c>
      <c r="CF298" s="13">
        <f t="shared" si="12"/>
        <v>55</v>
      </c>
      <c r="CG298" s="13">
        <f t="shared" si="12"/>
        <v>55</v>
      </c>
      <c r="CH298" s="13">
        <f t="shared" si="12"/>
        <v>55</v>
      </c>
      <c r="CI298" s="13">
        <f t="shared" si="12"/>
        <v>55</v>
      </c>
      <c r="CJ298" s="13">
        <f t="shared" si="12"/>
        <v>55</v>
      </c>
      <c r="CK298" s="13">
        <f t="shared" si="12"/>
        <v>0</v>
      </c>
      <c r="CL298" s="13">
        <f t="shared" si="12"/>
        <v>0</v>
      </c>
      <c r="CM298" s="13">
        <f t="shared" si="12"/>
        <v>0</v>
      </c>
      <c r="CN298" s="13">
        <f t="shared" si="12"/>
        <v>0</v>
      </c>
      <c r="CO298" s="13">
        <f t="shared" si="12"/>
        <v>0</v>
      </c>
    </row>
    <row r="299" spans="1:93" x14ac:dyDescent="0.25">
      <c r="C299" s="3"/>
      <c r="D299" s="3"/>
      <c r="E299" s="34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BE299" s="14" t="s">
        <v>441</v>
      </c>
      <c r="BS299" s="15" t="s">
        <v>441</v>
      </c>
      <c r="BV299" s="5" t="s">
        <v>441</v>
      </c>
    </row>
  </sheetData>
  <sortState xmlns:xlrd2="http://schemas.microsoft.com/office/spreadsheetml/2017/richdata2" ref="A4:CO297">
    <sortCondition descending="1" ref="E4:E297"/>
    <sortCondition descending="1" ref="F4:F297"/>
    <sortCondition descending="1" ref="G4:G297"/>
    <sortCondition descending="1" ref="H4:H29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 Blomseth</dc:creator>
  <cp:lastModifiedBy>Blomseth, Stein</cp:lastModifiedBy>
  <dcterms:created xsi:type="dcterms:W3CDTF">2016-07-04T22:42:54Z</dcterms:created>
  <dcterms:modified xsi:type="dcterms:W3CDTF">2024-09-06T09:22:13Z</dcterms:modified>
</cp:coreProperties>
</file>