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opl\OneDrive\HIL\Regnskap, budsjett\Regnskapsår 2025-budsjett 2026\"/>
    </mc:Choice>
  </mc:AlternateContent>
  <xr:revisionPtr revIDLastSave="0" documentId="13_ncr:1_{91CCE687-31C6-48B5-8468-09E2CD453EF2}" xr6:coauthVersionLast="47" xr6:coauthVersionMax="47" xr10:uidLastSave="{00000000-0000-0000-0000-000000000000}"/>
  <bookViews>
    <workbookView xWindow="-110" yWindow="-110" windowWidth="19420" windowHeight="10300" xr2:uid="{D0AEBFD9-37F5-4900-88BA-975256A4DC91}"/>
  </bookViews>
  <sheets>
    <sheet name="2023-202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4" l="1"/>
  <c r="C27" i="4"/>
  <c r="D27" i="4"/>
  <c r="B27" i="4"/>
  <c r="D14" i="4"/>
  <c r="B14" i="4"/>
</calcChain>
</file>

<file path=xl/sharedStrings.xml><?xml version="1.0" encoding="utf-8"?>
<sst xmlns="http://schemas.openxmlformats.org/spreadsheetml/2006/main" count="40" uniqueCount="29">
  <si>
    <t>Utgifter</t>
  </si>
  <si>
    <t>Inntekter</t>
  </si>
  <si>
    <t>Treningslokale</t>
  </si>
  <si>
    <t>Sum</t>
  </si>
  <si>
    <t>Fotballgruppe</t>
  </si>
  <si>
    <t>Friidrett-/skigruppe</t>
  </si>
  <si>
    <t>Svømmegruppe</t>
  </si>
  <si>
    <t>Hovedlaget</t>
  </si>
  <si>
    <t>Renter</t>
  </si>
  <si>
    <t>Dagsturhytte</t>
  </si>
  <si>
    <t>Budsjett 2025</t>
  </si>
  <si>
    <t>Herefoss IL, budsjett 2026</t>
  </si>
  <si>
    <t>Regnskap 2025</t>
  </si>
  <si>
    <t>Budsjett 2026</t>
  </si>
  <si>
    <t>Frisbeegolfgruppe</t>
  </si>
  <si>
    <t>Livredningskurs i vann</t>
  </si>
  <si>
    <t>Leie av lokalet, strøm, renhold, utstyr, reparasjoner</t>
  </si>
  <si>
    <t>Utstyr</t>
  </si>
  <si>
    <t>Kontingenter, premier</t>
  </si>
  <si>
    <t>Klubbtøy, utleie frisbee</t>
  </si>
  <si>
    <t>Skilt sponset av Agder Fylkeskommune til Escaperoom, betaling for ved</t>
  </si>
  <si>
    <t>Egenandel klatring</t>
  </si>
  <si>
    <t>Sponsorinntekter, offentlige tilskudd, momskompensasjon, Norsk Tipping, leieinntekt garasje, kursinntektekter, kontingenter, tilskudd og gaver, boksalg, salg av klubbtøy</t>
  </si>
  <si>
    <t>Kommentarer utgifter regnskap 2025:</t>
  </si>
  <si>
    <t>Kommentarer inntekter regnskap 2025:</t>
  </si>
  <si>
    <r>
      <t xml:space="preserve">Saldo per 31.12.2025 uten trialkonto var kr 25.029 (fra Prosjektkonto som er øremerket frisbeegolfprosjektet) + kr 538.155 = </t>
    </r>
    <r>
      <rPr>
        <b/>
        <u/>
        <sz val="12"/>
        <rFont val="Calibri"/>
        <family val="2"/>
        <scheme val="minor"/>
      </rPr>
      <t>kr 563.184</t>
    </r>
  </si>
  <si>
    <t>Oppgradering av lysløype er gjort ekstra i 2025: Her ønsker vi å søke tippemidler og momskompensasjon anlegg, det kan nå gjøres i etterkant bare det meldes inn i handlingsplanen for idrett og friluftsliv.</t>
  </si>
  <si>
    <t>Renhold, aktivitet rundt hytta. Birkenes kommune har mottatt kr 102.000,- fra Agder Fylkeskommune som er øremerket til aktivitet rundt Kolåsbu, slik at utgifter til dette vil vi få igjen når vi leverer bilag.</t>
  </si>
  <si>
    <t>Nyoppstartet gruppe. T-skjorter til salg, premier, flishugger, teepads, nye kurver. Størsteparten av utgiftene hører sammen med prosjekt 18-hulls frisbeegolfbane. Agder Sparebank støtter med kr 60.000,- til dette prosjektet, som ikke er utbetalt enda.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</si>
</sst>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kr&quot;\ * #,##0.00_-;\-&quot;kr&quot;\ * #,##0.00_-;_-&quot;kr&quot;\ * &quot;-&quot;??_-;_-@_-"/>
    <numFmt numFmtId="164" formatCode="&quot;kr&quot;\ #,##0.00"/>
    <numFmt numFmtId="165" formatCode="_ [$kr-414]\ * #,##0_ ;_ [$kr-414]\ * \-#,##0_ ;_ [$kr-414]\ * &quot;-&quot;??_ ;_ @_ "/>
    <numFmt numFmtId="166" formatCode="_-&quot;kr&quot;\ * #,##0_-;\-&quot;kr&quot;\ * #,##0_-;_-&quot;kr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3" xfId="0" applyBorder="1" applyAlignment="1">
      <alignment vertical="center"/>
    </xf>
    <xf numFmtId="44" fontId="0" fillId="0" borderId="0" xfId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vertical="center"/>
    </xf>
    <xf numFmtId="44" fontId="0" fillId="0" borderId="0" xfId="1" applyFont="1" applyBorder="1" applyAlignment="1">
      <alignment vertical="center"/>
    </xf>
    <xf numFmtId="0" fontId="4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/>
    </xf>
    <xf numFmtId="44" fontId="0" fillId="0" borderId="0" xfId="0" applyNumberForma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5" fontId="6" fillId="0" borderId="7" xfId="0" applyNumberFormat="1" applyFont="1" applyBorder="1" applyAlignment="1">
      <alignment vertical="center"/>
    </xf>
    <xf numFmtId="165" fontId="0" fillId="0" borderId="0" xfId="1" applyNumberFormat="1" applyFont="1" applyAlignment="1">
      <alignment vertical="center"/>
    </xf>
    <xf numFmtId="165" fontId="0" fillId="0" borderId="8" xfId="0" applyNumberFormat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165" fontId="6" fillId="0" borderId="9" xfId="0" applyNumberFormat="1" applyFont="1" applyBorder="1" applyAlignment="1">
      <alignment vertical="center"/>
    </xf>
    <xf numFmtId="165" fontId="0" fillId="0" borderId="1" xfId="1" applyNumberFormat="1" applyFont="1" applyBorder="1" applyAlignment="1">
      <alignment vertical="center"/>
    </xf>
    <xf numFmtId="166" fontId="0" fillId="0" borderId="0" xfId="1" applyNumberFormat="1" applyFont="1" applyAlignment="1">
      <alignment vertical="center"/>
    </xf>
    <xf numFmtId="166" fontId="0" fillId="0" borderId="8" xfId="0" applyNumberFormat="1" applyBorder="1" applyAlignment="1">
      <alignment vertical="center"/>
    </xf>
    <xf numFmtId="166" fontId="0" fillId="0" borderId="10" xfId="1" applyNumberFormat="1" applyFont="1" applyBorder="1" applyAlignment="1">
      <alignment vertical="center"/>
    </xf>
    <xf numFmtId="166" fontId="0" fillId="0" borderId="0" xfId="1" applyNumberFormat="1" applyFont="1" applyBorder="1" applyAlignment="1">
      <alignment vertical="center"/>
    </xf>
    <xf numFmtId="166" fontId="3" fillId="0" borderId="8" xfId="1" applyNumberFormat="1" applyFont="1" applyBorder="1" applyAlignment="1">
      <alignment vertical="center"/>
    </xf>
    <xf numFmtId="166" fontId="3" fillId="0" borderId="6" xfId="1" applyNumberFormat="1" applyFont="1" applyBorder="1" applyAlignment="1">
      <alignment vertical="center"/>
    </xf>
    <xf numFmtId="166" fontId="3" fillId="0" borderId="0" xfId="1" applyNumberFormat="1" applyFont="1" applyBorder="1" applyAlignment="1">
      <alignment vertical="center"/>
    </xf>
    <xf numFmtId="166" fontId="0" fillId="0" borderId="5" xfId="1" applyNumberFormat="1" applyFont="1" applyBorder="1" applyAlignment="1">
      <alignment vertical="center"/>
    </xf>
    <xf numFmtId="166" fontId="0" fillId="0" borderId="9" xfId="0" applyNumberFormat="1" applyBorder="1" applyAlignment="1">
      <alignment vertical="center"/>
    </xf>
    <xf numFmtId="166" fontId="0" fillId="0" borderId="1" xfId="1" applyNumberFormat="1" applyFont="1" applyBorder="1" applyAlignment="1">
      <alignment vertical="center"/>
    </xf>
    <xf numFmtId="166" fontId="0" fillId="0" borderId="8" xfId="1" applyNumberFormat="1" applyFont="1" applyBorder="1" applyAlignment="1">
      <alignment vertical="center"/>
    </xf>
    <xf numFmtId="166" fontId="0" fillId="0" borderId="6" xfId="1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94A86-2F81-4152-8ACE-4FDDDCC26C10}">
  <sheetPr>
    <pageSetUpPr fitToPage="1"/>
  </sheetPr>
  <dimension ref="A2:G34"/>
  <sheetViews>
    <sheetView tabSelected="1" topLeftCell="A15" workbookViewId="0">
      <selection activeCell="E26" sqref="E26"/>
    </sheetView>
  </sheetViews>
  <sheetFormatPr baseColWidth="10" defaultRowHeight="14.5" x14ac:dyDescent="0.35"/>
  <cols>
    <col min="1" max="1" width="33" style="3" customWidth="1"/>
    <col min="2" max="2" width="19.7265625" style="3" customWidth="1"/>
    <col min="3" max="3" width="13.81640625" style="3" bestFit="1" customWidth="1"/>
    <col min="4" max="4" width="13.453125" style="3" bestFit="1" customWidth="1"/>
    <col min="5" max="5" width="10.90625" style="3"/>
    <col min="6" max="6" width="92.6328125" style="3" bestFit="1" customWidth="1"/>
    <col min="7" max="16384" width="10.90625" style="3"/>
  </cols>
  <sheetData>
    <row r="2" spans="1:7" x14ac:dyDescent="0.35">
      <c r="B2" s="6" t="s">
        <v>11</v>
      </c>
    </row>
    <row r="4" spans="1:7" x14ac:dyDescent="0.35">
      <c r="B4" s="6" t="s">
        <v>0</v>
      </c>
    </row>
    <row r="6" spans="1:7" x14ac:dyDescent="0.35">
      <c r="A6" s="7"/>
      <c r="B6" s="8" t="s">
        <v>10</v>
      </c>
      <c r="C6" s="9" t="s">
        <v>12</v>
      </c>
      <c r="D6" s="8" t="s">
        <v>13</v>
      </c>
      <c r="F6" s="8" t="s">
        <v>23</v>
      </c>
    </row>
    <row r="7" spans="1:7" ht="29" x14ac:dyDescent="0.35">
      <c r="A7" s="1" t="s">
        <v>7</v>
      </c>
      <c r="B7" s="22">
        <v>240000</v>
      </c>
      <c r="C7" s="16">
        <v>288920</v>
      </c>
      <c r="D7" s="17">
        <v>240000</v>
      </c>
      <c r="F7" s="14" t="s">
        <v>26</v>
      </c>
    </row>
    <row r="8" spans="1:7" x14ac:dyDescent="0.35">
      <c r="A8" s="1" t="s">
        <v>4</v>
      </c>
      <c r="B8" s="22">
        <v>27000</v>
      </c>
      <c r="C8" s="18">
        <v>1158</v>
      </c>
      <c r="D8" s="17">
        <v>27000</v>
      </c>
      <c r="F8" s="14" t="s">
        <v>17</v>
      </c>
    </row>
    <row r="9" spans="1:7" x14ac:dyDescent="0.35">
      <c r="A9" s="1" t="s">
        <v>5</v>
      </c>
      <c r="B9" s="22">
        <v>30000</v>
      </c>
      <c r="C9" s="18">
        <v>12668</v>
      </c>
      <c r="D9" s="17">
        <v>30000</v>
      </c>
      <c r="F9" s="3" t="s">
        <v>18</v>
      </c>
    </row>
    <row r="10" spans="1:7" x14ac:dyDescent="0.35">
      <c r="A10" s="1" t="s">
        <v>6</v>
      </c>
      <c r="B10" s="22">
        <v>5000</v>
      </c>
      <c r="C10" s="18">
        <v>3050</v>
      </c>
      <c r="D10" s="17">
        <v>5000</v>
      </c>
      <c r="F10" s="3" t="s">
        <v>15</v>
      </c>
    </row>
    <row r="11" spans="1:7" x14ac:dyDescent="0.35">
      <c r="A11" s="3" t="s">
        <v>2</v>
      </c>
      <c r="B11" s="33">
        <v>50000</v>
      </c>
      <c r="C11" s="18">
        <v>50551</v>
      </c>
      <c r="D11" s="19">
        <v>50000</v>
      </c>
      <c r="F11" s="3" t="s">
        <v>16</v>
      </c>
    </row>
    <row r="12" spans="1:7" ht="42" customHeight="1" x14ac:dyDescent="0.35">
      <c r="A12" s="3" t="s">
        <v>14</v>
      </c>
      <c r="B12" s="33">
        <v>0</v>
      </c>
      <c r="C12" s="18">
        <v>115834</v>
      </c>
      <c r="D12" s="19">
        <v>15000</v>
      </c>
      <c r="F12" s="4" t="s">
        <v>28</v>
      </c>
    </row>
    <row r="13" spans="1:7" ht="28" customHeight="1" x14ac:dyDescent="0.35">
      <c r="A13" s="3" t="s">
        <v>9</v>
      </c>
      <c r="B13" s="29">
        <v>50000</v>
      </c>
      <c r="C13" s="20">
        <v>39414</v>
      </c>
      <c r="D13" s="21">
        <v>50000</v>
      </c>
      <c r="F13" s="4" t="s">
        <v>27</v>
      </c>
      <c r="G13" s="11"/>
    </row>
    <row r="14" spans="1:7" x14ac:dyDescent="0.35">
      <c r="A14" s="5" t="s">
        <v>3</v>
      </c>
      <c r="B14" s="22">
        <f>SUM(B7:B13)</f>
        <v>402000</v>
      </c>
      <c r="C14" s="18">
        <f>SUM(C7:C13)</f>
        <v>511595</v>
      </c>
      <c r="D14" s="17">
        <f>SUM(D7:D13)</f>
        <v>417000</v>
      </c>
      <c r="F14" s="12"/>
    </row>
    <row r="17" spans="1:6" x14ac:dyDescent="0.35">
      <c r="B17" s="6" t="s">
        <v>1</v>
      </c>
    </row>
    <row r="18" spans="1:6" x14ac:dyDescent="0.35">
      <c r="A18" s="7"/>
      <c r="B18" s="8" t="s">
        <v>10</v>
      </c>
      <c r="C18" s="9" t="s">
        <v>12</v>
      </c>
      <c r="D18" s="8" t="s">
        <v>13</v>
      </c>
      <c r="F18" s="8" t="s">
        <v>24</v>
      </c>
    </row>
    <row r="19" spans="1:6" ht="29" x14ac:dyDescent="0.35">
      <c r="A19" s="1" t="s">
        <v>7</v>
      </c>
      <c r="B19" s="22">
        <v>400000</v>
      </c>
      <c r="C19" s="23">
        <v>470756</v>
      </c>
      <c r="D19" s="24">
        <v>415000</v>
      </c>
      <c r="F19" s="14" t="s">
        <v>22</v>
      </c>
    </row>
    <row r="20" spans="1:6" x14ac:dyDescent="0.35">
      <c r="A20" s="1" t="s">
        <v>4</v>
      </c>
      <c r="B20" s="22">
        <v>0</v>
      </c>
      <c r="C20" s="23">
        <v>0</v>
      </c>
      <c r="D20" s="25">
        <v>0</v>
      </c>
    </row>
    <row r="21" spans="1:6" x14ac:dyDescent="0.35">
      <c r="A21" s="1" t="s">
        <v>5</v>
      </c>
      <c r="B21" s="22">
        <v>0</v>
      </c>
      <c r="C21" s="23">
        <v>458</v>
      </c>
      <c r="D21" s="25">
        <v>0</v>
      </c>
      <c r="F21" s="3" t="s">
        <v>21</v>
      </c>
    </row>
    <row r="22" spans="1:6" x14ac:dyDescent="0.35">
      <c r="A22" s="1" t="s">
        <v>6</v>
      </c>
      <c r="B22" s="22">
        <v>1000</v>
      </c>
      <c r="C22" s="26">
        <v>0</v>
      </c>
      <c r="D22" s="25">
        <v>1000</v>
      </c>
    </row>
    <row r="23" spans="1:6" x14ac:dyDescent="0.35">
      <c r="A23" s="1" t="s">
        <v>14</v>
      </c>
      <c r="B23" s="22">
        <v>0</v>
      </c>
      <c r="C23" s="26">
        <v>2233</v>
      </c>
      <c r="D23" s="25">
        <v>0</v>
      </c>
      <c r="F23" s="3" t="s">
        <v>19</v>
      </c>
    </row>
    <row r="24" spans="1:6" x14ac:dyDescent="0.35">
      <c r="A24" s="1" t="s">
        <v>9</v>
      </c>
      <c r="B24" s="27">
        <v>0</v>
      </c>
      <c r="C24" s="26">
        <v>736</v>
      </c>
      <c r="D24" s="28">
        <v>0</v>
      </c>
      <c r="F24" s="4" t="s">
        <v>20</v>
      </c>
    </row>
    <row r="25" spans="1:6" x14ac:dyDescent="0.35">
      <c r="A25" s="3" t="s">
        <v>2</v>
      </c>
      <c r="B25" s="27">
        <v>0</v>
      </c>
      <c r="C25" s="26">
        <v>0</v>
      </c>
      <c r="D25" s="28">
        <v>0</v>
      </c>
    </row>
    <row r="26" spans="1:6" x14ac:dyDescent="0.35">
      <c r="A26" s="1" t="s">
        <v>8</v>
      </c>
      <c r="B26" s="29">
        <v>1000</v>
      </c>
      <c r="C26" s="30">
        <v>1774</v>
      </c>
      <c r="D26" s="31">
        <v>1000</v>
      </c>
    </row>
    <row r="27" spans="1:6" x14ac:dyDescent="0.35">
      <c r="A27" s="5" t="s">
        <v>3</v>
      </c>
      <c r="B27" s="22">
        <f>SUM(B19:B26)</f>
        <v>402000</v>
      </c>
      <c r="C27" s="32">
        <f>SUM(C19:C26)</f>
        <v>475957</v>
      </c>
      <c r="D27" s="22">
        <f>SUM(D19:D26)</f>
        <v>417000</v>
      </c>
      <c r="F27" s="4"/>
    </row>
    <row r="28" spans="1:6" x14ac:dyDescent="0.35">
      <c r="B28" s="2"/>
      <c r="C28" s="2"/>
      <c r="D28" s="2"/>
    </row>
    <row r="29" spans="1:6" x14ac:dyDescent="0.35">
      <c r="B29" s="2"/>
      <c r="C29" s="2"/>
      <c r="D29" s="2"/>
    </row>
    <row r="30" spans="1:6" ht="15.5" x14ac:dyDescent="0.35">
      <c r="A30" s="34" t="s">
        <v>25</v>
      </c>
      <c r="B30" s="34"/>
      <c r="C30" s="34"/>
      <c r="D30" s="34"/>
      <c r="E30" s="35"/>
      <c r="F30" s="35"/>
    </row>
    <row r="31" spans="1:6" x14ac:dyDescent="0.35">
      <c r="B31" s="13"/>
      <c r="C31" s="2"/>
      <c r="D31" s="2"/>
    </row>
    <row r="32" spans="1:6" x14ac:dyDescent="0.35">
      <c r="A32" s="15"/>
      <c r="B32" s="13"/>
      <c r="C32" s="2"/>
      <c r="D32" s="2"/>
    </row>
    <row r="33" spans="2:4" x14ac:dyDescent="0.35">
      <c r="B33" s="10"/>
      <c r="C33" s="2"/>
      <c r="D33" s="2"/>
    </row>
    <row r="34" spans="2:4" x14ac:dyDescent="0.35">
      <c r="B34" s="13"/>
    </row>
  </sheetData>
  <mergeCells count="1">
    <mergeCell ref="A30:F30"/>
  </mergeCells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Brukeren</dc:creator>
  <cp:lastModifiedBy>Bente Snøløs Topland</cp:lastModifiedBy>
  <cp:lastPrinted>2024-02-23T11:50:15Z</cp:lastPrinted>
  <dcterms:created xsi:type="dcterms:W3CDTF">2020-02-03T20:53:15Z</dcterms:created>
  <dcterms:modified xsi:type="dcterms:W3CDTF">2026-02-13T10:17:10Z</dcterms:modified>
</cp:coreProperties>
</file>