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atopl\OneDrive\HIL\Regnskap, budsjett\Regnskapsår 2024-budsjett 2025\"/>
    </mc:Choice>
  </mc:AlternateContent>
  <xr:revisionPtr revIDLastSave="0" documentId="13_ncr:1_{40EC1BE2-69CB-4617-980D-C54A4E15928A}" xr6:coauthVersionLast="47" xr6:coauthVersionMax="47" xr10:uidLastSave="{00000000-0000-0000-0000-000000000000}"/>
  <bookViews>
    <workbookView xWindow="-110" yWindow="-110" windowWidth="19420" windowHeight="10300" xr2:uid="{D0AEBFD9-37F5-4900-88BA-975256A4DC91}"/>
  </bookViews>
  <sheets>
    <sheet name="2023-202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4" l="1"/>
  <c r="C25" i="4"/>
  <c r="D25" i="4"/>
  <c r="B25" i="4"/>
  <c r="D13" i="4"/>
  <c r="B13" i="4"/>
</calcChain>
</file>

<file path=xl/sharedStrings.xml><?xml version="1.0" encoding="utf-8"?>
<sst xmlns="http://schemas.openxmlformats.org/spreadsheetml/2006/main" count="36" uniqueCount="26">
  <si>
    <t>Utgifter</t>
  </si>
  <si>
    <t>Inntekter</t>
  </si>
  <si>
    <t>Treningslokale</t>
  </si>
  <si>
    <t>Sum</t>
  </si>
  <si>
    <t>Fotballgruppe</t>
  </si>
  <si>
    <t>Friidrett-/skigruppe</t>
  </si>
  <si>
    <t>Svømmegruppe</t>
  </si>
  <si>
    <t>Hovedlaget</t>
  </si>
  <si>
    <t>Renter</t>
  </si>
  <si>
    <t>Dagsturhytte</t>
  </si>
  <si>
    <t>Budsjett 2024</t>
  </si>
  <si>
    <t>Herefoss IL, budsjett 2025</t>
  </si>
  <si>
    <t>Regnskap 2024</t>
  </si>
  <si>
    <t>Budsjett 2025</t>
  </si>
  <si>
    <t>Kommentarer utgifter regnskap 2024:</t>
  </si>
  <si>
    <t>Kommentarer inntekter regnskap 2024:</t>
  </si>
  <si>
    <t>Investert i nye fotballdrakter</t>
  </si>
  <si>
    <t>Leie av lokalet, strøm, renhold, noe utstyr</t>
  </si>
  <si>
    <t>Kontingenter, premier, utstyr</t>
  </si>
  <si>
    <r>
      <t>Offentlige tilskudd</t>
    </r>
    <r>
      <rPr>
        <sz val="11"/>
        <rFont val="Calibri"/>
        <family val="2"/>
        <scheme val="minor"/>
      </rPr>
      <t>: utstyrsmidler</t>
    </r>
    <r>
      <rPr>
        <sz val="11"/>
        <color theme="1"/>
        <rFont val="Calibri"/>
        <family val="2"/>
        <scheme val="minor"/>
      </rPr>
      <t xml:space="preserve"> for 2023</t>
    </r>
  </si>
  <si>
    <t>Klubbtøy betalt av medlemmer</t>
  </si>
  <si>
    <t>Stimidler, dette er brukt til oppgrusing av vei fra Hanefoss bru. Kr 102.000,- er øremerket dagsturhytta fra Agder Fylkeskommune til bruk på aktivitet rundt hytta og er ikke betalt ut til HIL.</t>
  </si>
  <si>
    <t>Oppgrusing av vei i 2024, renhold, litt diverse</t>
  </si>
  <si>
    <t>Sponsorinntekter, offentlige tilskudd, momskompensasjon, Norsk Tipping, leieinntekt garasje, kursinntektekter, kontingenter, tilskudd og gaver, boksalg</t>
  </si>
  <si>
    <r>
      <t xml:space="preserve">Saldo per 31.12.2024 uten trialkonto var kr 38.604,73 (fra Prosjektkonto) + kr 605766,08 = kr 644.370,81, </t>
    </r>
    <r>
      <rPr>
        <b/>
        <u/>
        <sz val="12"/>
        <rFont val="Calibri"/>
        <family val="2"/>
        <scheme val="minor"/>
      </rPr>
      <t>minus</t>
    </r>
    <r>
      <rPr>
        <b/>
        <sz val="12"/>
        <rFont val="Calibri"/>
        <family val="2"/>
        <scheme val="minor"/>
      </rPr>
      <t xml:space="preserve"> 35.683,35 som ble overført feil vei fra bankens side =&gt; </t>
    </r>
    <r>
      <rPr>
        <b/>
        <i/>
        <sz val="12"/>
        <rFont val="Calibri"/>
        <family val="2"/>
        <scheme val="minor"/>
      </rPr>
      <t>kr</t>
    </r>
    <r>
      <rPr>
        <b/>
        <sz val="12"/>
        <rFont val="Calibri"/>
        <family val="2"/>
        <scheme val="minor"/>
      </rPr>
      <t xml:space="preserve"> </t>
    </r>
    <r>
      <rPr>
        <b/>
        <i/>
        <u/>
        <sz val="12"/>
        <rFont val="Calibri"/>
        <family val="2"/>
        <scheme val="minor"/>
      </rPr>
      <t>608.687,46</t>
    </r>
  </si>
  <si>
    <t>Utgifter lys idrettsanlegg 2024 er inkludert: kr 72.752,95 (på dette prosjektet skal vi søke om momskompensasjon anlegg, og utbetaling av tippemidler). Andre ting som har ført til at vi har gått over budsjettet er for eksempel turstioppgradering som vi har fått midler til (55.000,-), og et par yogakurs som medlemmene har betalt inn litt egenandel på.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</si>
</sst>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kr&quot;\ * #,##0.00_-;\-&quot;kr&quot;\ * #,##0.00_-;_-&quot;kr&quot;\ * &quot;-&quot;??_-;_-@_-"/>
    <numFmt numFmtId="164" formatCode="_ [$kr-414]\ * #,##0.00_ ;_ [$kr-414]\ * \-#,##0.00_ ;_ [$kr-414]\ * &quot;-&quot;??_ ;_ @_ "/>
    <numFmt numFmtId="165" formatCode="&quot;kr&quot;\ #,##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rgb="FFFF0000"/>
      <name val="Calibri"/>
      <family val="2"/>
      <scheme val="minor"/>
    </font>
    <font>
      <b/>
      <sz val="11"/>
      <color rgb="FFFF0000"/>
      <name val="Calibri"/>
      <family val="2"/>
      <scheme val="minor"/>
    </font>
    <font>
      <sz val="11"/>
      <name val="Calibri"/>
      <family val="2"/>
      <scheme val="minor"/>
    </font>
    <font>
      <b/>
      <sz val="12"/>
      <name val="Calibri"/>
      <family val="2"/>
      <scheme val="minor"/>
    </font>
    <font>
      <b/>
      <u/>
      <sz val="12"/>
      <name val="Calibri"/>
      <family val="2"/>
      <scheme val="minor"/>
    </font>
    <font>
      <b/>
      <i/>
      <sz val="12"/>
      <name val="Calibri"/>
      <family val="2"/>
      <scheme val="minor"/>
    </font>
    <font>
      <b/>
      <i/>
      <u/>
      <sz val="12"/>
      <name val="Calibri"/>
      <family val="2"/>
      <scheme val="minor"/>
    </font>
  </fonts>
  <fills count="2">
    <fill>
      <patternFill patternType="none"/>
    </fill>
    <fill>
      <patternFill patternType="gray125"/>
    </fill>
  </fills>
  <borders count="11">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0" fillId="0" borderId="3" xfId="0" applyBorder="1" applyAlignment="1">
      <alignment vertical="center"/>
    </xf>
    <xf numFmtId="44" fontId="0" fillId="0" borderId="0" xfId="1" applyFont="1" applyAlignment="1">
      <alignment vertical="center"/>
    </xf>
    <xf numFmtId="0" fontId="0" fillId="0" borderId="0" xfId="0" applyAlignment="1">
      <alignment vertical="center"/>
    </xf>
    <xf numFmtId="0" fontId="0" fillId="0" borderId="0" xfId="0" applyAlignment="1">
      <alignment vertical="center" wrapText="1"/>
    </xf>
    <xf numFmtId="44" fontId="0" fillId="0" borderId="5" xfId="1" applyFont="1" applyBorder="1" applyAlignment="1">
      <alignment vertical="center"/>
    </xf>
    <xf numFmtId="164" fontId="0" fillId="0" borderId="9" xfId="0" applyNumberFormat="1" applyBorder="1" applyAlignment="1">
      <alignment vertical="center"/>
    </xf>
    <xf numFmtId="44" fontId="0" fillId="0" borderId="1" xfId="1" applyFont="1" applyBorder="1" applyAlignment="1">
      <alignment vertical="center"/>
    </xf>
    <xf numFmtId="0" fontId="0" fillId="0" borderId="4" xfId="0" applyBorder="1" applyAlignment="1">
      <alignment vertical="center"/>
    </xf>
    <xf numFmtId="44" fontId="0" fillId="0" borderId="8" xfId="1" applyFont="1" applyBorder="1" applyAlignment="1">
      <alignment vertical="center"/>
    </xf>
    <xf numFmtId="164" fontId="0" fillId="0" borderId="8" xfId="0" applyNumberFormat="1" applyBorder="1" applyAlignment="1">
      <alignment vertical="center"/>
    </xf>
    <xf numFmtId="44" fontId="0" fillId="0" borderId="10" xfId="1" applyFont="1" applyBorder="1" applyAlignment="1">
      <alignment vertical="center"/>
    </xf>
    <xf numFmtId="0" fontId="2" fillId="0" borderId="0" xfId="0" applyFont="1" applyAlignment="1">
      <alignment vertical="center"/>
    </xf>
    <xf numFmtId="0" fontId="0" fillId="0" borderId="2" xfId="0" applyBorder="1" applyAlignment="1">
      <alignment vertical="center"/>
    </xf>
    <xf numFmtId="0" fontId="0" fillId="0" borderId="1" xfId="0" applyBorder="1" applyAlignment="1">
      <alignment vertical="center"/>
    </xf>
    <xf numFmtId="0" fontId="0" fillId="0" borderId="9" xfId="0" applyBorder="1" applyAlignment="1">
      <alignment vertical="center"/>
    </xf>
    <xf numFmtId="44" fontId="0" fillId="0" borderId="6" xfId="1" applyFont="1" applyBorder="1" applyAlignment="1">
      <alignment vertical="center"/>
    </xf>
    <xf numFmtId="44" fontId="0" fillId="0" borderId="0" xfId="1" applyFont="1" applyBorder="1" applyAlignment="1">
      <alignment vertical="center"/>
    </xf>
    <xf numFmtId="0" fontId="4" fillId="0" borderId="0" xfId="0" applyFont="1" applyAlignment="1">
      <alignment vertical="center" wrapText="1"/>
    </xf>
    <xf numFmtId="165" fontId="5" fillId="0" borderId="0" xfId="0" applyNumberFormat="1" applyFont="1" applyAlignment="1">
      <alignment vertical="center"/>
    </xf>
    <xf numFmtId="44" fontId="3" fillId="0" borderId="6" xfId="1" applyFont="1" applyBorder="1" applyAlignment="1">
      <alignment vertical="center"/>
    </xf>
    <xf numFmtId="44" fontId="3" fillId="0" borderId="8" xfId="1" applyFont="1" applyBorder="1" applyAlignment="1">
      <alignment vertical="center"/>
    </xf>
    <xf numFmtId="44" fontId="3" fillId="0" borderId="0" xfId="1" applyFont="1" applyBorder="1" applyAlignment="1">
      <alignment vertical="center"/>
    </xf>
    <xf numFmtId="44" fontId="0" fillId="0" borderId="0" xfId="0" applyNumberFormat="1" applyAlignment="1">
      <alignment vertical="center"/>
    </xf>
    <xf numFmtId="0" fontId="6" fillId="0" borderId="0" xfId="0" applyFont="1" applyAlignment="1">
      <alignment vertical="center" wrapText="1"/>
    </xf>
    <xf numFmtId="0" fontId="4" fillId="0" borderId="0" xfId="0" applyFont="1" applyAlignment="1">
      <alignment vertical="center"/>
    </xf>
    <xf numFmtId="164" fontId="6" fillId="0" borderId="7" xfId="0" applyNumberFormat="1" applyFont="1" applyBorder="1" applyAlignment="1">
      <alignment vertical="center"/>
    </xf>
    <xf numFmtId="164" fontId="6" fillId="0" borderId="9" xfId="0" applyNumberFormat="1" applyFont="1" applyBorder="1" applyAlignment="1">
      <alignment vertical="center"/>
    </xf>
    <xf numFmtId="0" fontId="7" fillId="0" borderId="0" xfId="0" applyFont="1" applyAlignment="1">
      <alignment vertical="center"/>
    </xf>
    <xf numFmtId="0" fontId="6" fillId="0" borderId="0" xfId="0" applyFont="1" applyAlignment="1">
      <alignment vertical="center"/>
    </xf>
  </cellXfs>
  <cellStyles count="2">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94A86-2F81-4152-8ACE-4FDDDCC26C10}">
  <sheetPr>
    <pageSetUpPr fitToPage="1"/>
  </sheetPr>
  <dimension ref="A2:G32"/>
  <sheetViews>
    <sheetView tabSelected="1" topLeftCell="B1" workbookViewId="0">
      <selection activeCell="F7" sqref="F7"/>
    </sheetView>
  </sheetViews>
  <sheetFormatPr baseColWidth="10" defaultRowHeight="14.5" x14ac:dyDescent="0.35"/>
  <cols>
    <col min="1" max="1" width="33" style="3" customWidth="1"/>
    <col min="2" max="2" width="19.7265625" style="3" customWidth="1"/>
    <col min="3" max="3" width="13.81640625" style="3" bestFit="1" customWidth="1"/>
    <col min="4" max="4" width="13.453125" style="3" bestFit="1" customWidth="1"/>
    <col min="5" max="5" width="10.90625" style="3"/>
    <col min="6" max="6" width="92.6328125" style="3" bestFit="1" customWidth="1"/>
    <col min="7" max="16384" width="10.90625" style="3"/>
  </cols>
  <sheetData>
    <row r="2" spans="1:7" x14ac:dyDescent="0.35">
      <c r="B2" s="12" t="s">
        <v>11</v>
      </c>
    </row>
    <row r="4" spans="1:7" x14ac:dyDescent="0.35">
      <c r="B4" s="12" t="s">
        <v>0</v>
      </c>
    </row>
    <row r="6" spans="1:7" x14ac:dyDescent="0.35">
      <c r="A6" s="13"/>
      <c r="B6" s="14" t="s">
        <v>10</v>
      </c>
      <c r="C6" s="15" t="s">
        <v>12</v>
      </c>
      <c r="D6" s="14" t="s">
        <v>13</v>
      </c>
      <c r="F6" s="14" t="s">
        <v>14</v>
      </c>
    </row>
    <row r="7" spans="1:7" ht="58" x14ac:dyDescent="0.35">
      <c r="A7" s="1" t="s">
        <v>7</v>
      </c>
      <c r="B7" s="2">
        <v>200000</v>
      </c>
      <c r="C7" s="26">
        <v>353151.59</v>
      </c>
      <c r="D7" s="2">
        <v>240000</v>
      </c>
      <c r="F7" s="24" t="s">
        <v>25</v>
      </c>
    </row>
    <row r="8" spans="1:7" x14ac:dyDescent="0.35">
      <c r="A8" s="1" t="s">
        <v>4</v>
      </c>
      <c r="B8" s="2">
        <v>27000</v>
      </c>
      <c r="C8" s="10">
        <v>48058</v>
      </c>
      <c r="D8" s="2">
        <v>27000</v>
      </c>
      <c r="F8" s="24" t="s">
        <v>16</v>
      </c>
    </row>
    <row r="9" spans="1:7" x14ac:dyDescent="0.35">
      <c r="A9" s="1" t="s">
        <v>5</v>
      </c>
      <c r="B9" s="2">
        <v>30000</v>
      </c>
      <c r="C9" s="10">
        <v>8328</v>
      </c>
      <c r="D9" s="2">
        <v>30000</v>
      </c>
      <c r="F9" s="3" t="s">
        <v>18</v>
      </c>
    </row>
    <row r="10" spans="1:7" x14ac:dyDescent="0.35">
      <c r="A10" s="1" t="s">
        <v>6</v>
      </c>
      <c r="B10" s="2">
        <v>5000</v>
      </c>
      <c r="C10" s="10">
        <v>0</v>
      </c>
      <c r="D10" s="2">
        <v>5000</v>
      </c>
    </row>
    <row r="11" spans="1:7" x14ac:dyDescent="0.35">
      <c r="A11" s="3" t="s">
        <v>2</v>
      </c>
      <c r="B11" s="16">
        <v>50000</v>
      </c>
      <c r="C11" s="10">
        <v>41560</v>
      </c>
      <c r="D11" s="17">
        <v>50000</v>
      </c>
      <c r="F11" s="3" t="s">
        <v>17</v>
      </c>
    </row>
    <row r="12" spans="1:7" x14ac:dyDescent="0.35">
      <c r="A12" s="3" t="s">
        <v>9</v>
      </c>
      <c r="B12" s="5">
        <v>50000</v>
      </c>
      <c r="C12" s="27">
        <v>33602.410000000003</v>
      </c>
      <c r="D12" s="7">
        <v>50000</v>
      </c>
      <c r="F12" s="3" t="s">
        <v>22</v>
      </c>
      <c r="G12" s="18"/>
    </row>
    <row r="13" spans="1:7" x14ac:dyDescent="0.35">
      <c r="A13" s="8" t="s">
        <v>3</v>
      </c>
      <c r="B13" s="2">
        <f>SUM(B7:B12)</f>
        <v>362000</v>
      </c>
      <c r="C13" s="10">
        <f>SUM(C7:C12)</f>
        <v>484700</v>
      </c>
      <c r="D13" s="2">
        <f>SUM(D7:D12)</f>
        <v>402000</v>
      </c>
      <c r="F13" s="19"/>
    </row>
    <row r="16" spans="1:7" x14ac:dyDescent="0.35">
      <c r="B16" s="12" t="s">
        <v>1</v>
      </c>
    </row>
    <row r="17" spans="1:6" x14ac:dyDescent="0.35">
      <c r="A17" s="13"/>
      <c r="B17" s="14" t="s">
        <v>10</v>
      </c>
      <c r="C17" s="15" t="s">
        <v>12</v>
      </c>
      <c r="D17" s="14" t="s">
        <v>13</v>
      </c>
      <c r="F17" s="14" t="s">
        <v>15</v>
      </c>
    </row>
    <row r="18" spans="1:6" ht="29" x14ac:dyDescent="0.35">
      <c r="A18" s="1" t="s">
        <v>7</v>
      </c>
      <c r="B18" s="2">
        <v>330000</v>
      </c>
      <c r="C18" s="10">
        <v>660136</v>
      </c>
      <c r="D18" s="11">
        <v>400000</v>
      </c>
      <c r="F18" s="24" t="s">
        <v>23</v>
      </c>
    </row>
    <row r="19" spans="1:6" x14ac:dyDescent="0.35">
      <c r="A19" s="1" t="s">
        <v>4</v>
      </c>
      <c r="B19" s="2">
        <v>0</v>
      </c>
      <c r="C19" s="10">
        <v>1341</v>
      </c>
      <c r="D19" s="17">
        <v>0</v>
      </c>
      <c r="F19" s="3" t="s">
        <v>20</v>
      </c>
    </row>
    <row r="20" spans="1:6" x14ac:dyDescent="0.35">
      <c r="A20" s="1" t="s">
        <v>5</v>
      </c>
      <c r="B20" s="2">
        <v>0</v>
      </c>
      <c r="C20" s="10">
        <v>7889</v>
      </c>
      <c r="D20" s="17">
        <v>0</v>
      </c>
      <c r="F20" s="3" t="s">
        <v>19</v>
      </c>
    </row>
    <row r="21" spans="1:6" x14ac:dyDescent="0.35">
      <c r="A21" s="1" t="s">
        <v>6</v>
      </c>
      <c r="B21" s="2">
        <v>1000</v>
      </c>
      <c r="C21" s="21">
        <v>0</v>
      </c>
      <c r="D21" s="17">
        <v>1000</v>
      </c>
    </row>
    <row r="22" spans="1:6" ht="29" x14ac:dyDescent="0.35">
      <c r="A22" s="1" t="s">
        <v>9</v>
      </c>
      <c r="B22" s="20">
        <v>0</v>
      </c>
      <c r="C22" s="21">
        <v>30000</v>
      </c>
      <c r="D22" s="22">
        <v>0</v>
      </c>
      <c r="F22" s="4" t="s">
        <v>21</v>
      </c>
    </row>
    <row r="23" spans="1:6" x14ac:dyDescent="0.35">
      <c r="A23" s="3" t="s">
        <v>2</v>
      </c>
      <c r="B23" s="20">
        <v>0</v>
      </c>
      <c r="C23" s="21">
        <v>0</v>
      </c>
      <c r="D23" s="22">
        <v>0</v>
      </c>
    </row>
    <row r="24" spans="1:6" x14ac:dyDescent="0.35">
      <c r="A24" s="1" t="s">
        <v>8</v>
      </c>
      <c r="B24" s="5">
        <v>500</v>
      </c>
      <c r="C24" s="6">
        <v>1356</v>
      </c>
      <c r="D24" s="7">
        <v>1000</v>
      </c>
    </row>
    <row r="25" spans="1:6" x14ac:dyDescent="0.35">
      <c r="A25" s="8" t="s">
        <v>3</v>
      </c>
      <c r="B25" s="2">
        <f>SUM(B18:B24)</f>
        <v>331500</v>
      </c>
      <c r="C25" s="9">
        <f>SUM(C18:C24)</f>
        <v>700722</v>
      </c>
      <c r="D25" s="2">
        <f>SUM(D18:D24)</f>
        <v>402000</v>
      </c>
      <c r="F25" s="4"/>
    </row>
    <row r="26" spans="1:6" x14ac:dyDescent="0.35">
      <c r="B26" s="2"/>
      <c r="C26" s="2"/>
      <c r="D26" s="2"/>
    </row>
    <row r="27" spans="1:6" x14ac:dyDescent="0.35">
      <c r="B27" s="2"/>
      <c r="C27" s="2"/>
      <c r="D27" s="2"/>
    </row>
    <row r="28" spans="1:6" ht="15.5" x14ac:dyDescent="0.35">
      <c r="A28" s="28" t="s">
        <v>24</v>
      </c>
      <c r="B28" s="28"/>
      <c r="C28" s="28"/>
      <c r="D28" s="28"/>
      <c r="E28" s="29"/>
      <c r="F28" s="29"/>
    </row>
    <row r="29" spans="1:6" x14ac:dyDescent="0.35">
      <c r="B29" s="23"/>
      <c r="C29" s="2"/>
      <c r="D29" s="2"/>
    </row>
    <row r="30" spans="1:6" x14ac:dyDescent="0.35">
      <c r="A30" s="25"/>
      <c r="B30" s="23"/>
      <c r="C30" s="2"/>
      <c r="D30" s="2"/>
    </row>
    <row r="31" spans="1:6" x14ac:dyDescent="0.35">
      <c r="B31" s="17"/>
      <c r="C31" s="2"/>
      <c r="D31" s="2"/>
    </row>
    <row r="32" spans="1:6" x14ac:dyDescent="0.35">
      <c r="B32" s="23"/>
    </row>
  </sheetData>
  <mergeCells count="1">
    <mergeCell ref="A28:F28"/>
  </mergeCells>
  <pageMargins left="0.25" right="0.25"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2023-2024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Brukeren</dc:creator>
  <cp:lastModifiedBy>Bente Snøløs Topland</cp:lastModifiedBy>
  <cp:lastPrinted>2024-02-23T11:50:15Z</cp:lastPrinted>
  <dcterms:created xsi:type="dcterms:W3CDTF">2020-02-03T20:53:15Z</dcterms:created>
  <dcterms:modified xsi:type="dcterms:W3CDTF">2025-02-19T09:26:47Z</dcterms:modified>
</cp:coreProperties>
</file>