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c33064\Desktop\"/>
    </mc:Choice>
  </mc:AlternateContent>
  <xr:revisionPtr revIDLastSave="0" documentId="13_ncr:1_{D983A91D-8911-4BEF-AA9A-021AFB285464}" xr6:coauthVersionLast="47" xr6:coauthVersionMax="47" xr10:uidLastSave="{00000000-0000-0000-0000-000000000000}"/>
  <bookViews>
    <workbookView xWindow="-120" yWindow="-120" windowWidth="29040" windowHeight="15840" xr2:uid="{A4DAD290-7879-4821-A160-D9D9F8C5E837}"/>
  </bookViews>
  <sheets>
    <sheet name="Cover" sheetId="4" r:id="rId1"/>
    <sheet name="Informasjon" sheetId="1" r:id="rId2"/>
    <sheet name="Miks - Vogn" sheetId="10" r:id="rId3"/>
    <sheet name="Kvinner - Senior" sheetId="5" r:id="rId4"/>
    <sheet name="Herrer - Senior" sheetId="2" r:id="rId5"/>
    <sheet name="Kvinner - Junior" sheetId="7" r:id="rId6"/>
    <sheet name="Herrer - Junior" sheetId="6" r:id="rId7"/>
  </sheets>
  <definedNames>
    <definedName name="_xlnm._FilterDatabase" localSheetId="4" hidden="1">'Herrer - Senior'!$B$42:$I$51</definedName>
    <definedName name="_xlnm._FilterDatabase" localSheetId="5" hidden="1">'Kvinner - Junior'!$B$20:$I$25</definedName>
    <definedName name="_xlnm._FilterDatabase" localSheetId="3" hidden="1">'Kvinner - Senior'!$B$77:$I$91</definedName>
    <definedName name="_xlnm._FilterDatabase" localSheetId="2" hidden="1">'Miks - Vogn'!$B$3:$I$11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7" l="1"/>
  <c r="C24" i="7" s="1"/>
  <c r="C25" i="7" s="1"/>
  <c r="C22" i="7"/>
  <c r="C23" i="2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7" i="10"/>
  <c r="C8" i="10" s="1"/>
  <c r="C9" i="10" s="1"/>
  <c r="C10" i="10" s="1"/>
  <c r="C11" i="10" s="1"/>
  <c r="C6" i="10"/>
  <c r="C5" i="10"/>
  <c r="I10" i="10"/>
  <c r="I65" i="5"/>
  <c r="I88" i="5"/>
  <c r="I15" i="2"/>
  <c r="I14" i="2"/>
  <c r="I9" i="2"/>
  <c r="I30" i="2"/>
  <c r="I35" i="2"/>
  <c r="I34" i="2"/>
  <c r="I43" i="5"/>
  <c r="I26" i="5"/>
  <c r="I18" i="5"/>
  <c r="I15" i="5"/>
  <c r="I42" i="5"/>
  <c r="I41" i="5"/>
  <c r="I40" i="5"/>
  <c r="I39" i="5"/>
  <c r="I38" i="5"/>
  <c r="I37" i="5"/>
  <c r="I36" i="5"/>
  <c r="I35" i="5"/>
  <c r="I34" i="5"/>
  <c r="I33" i="5"/>
  <c r="C11" i="7"/>
  <c r="I17" i="7"/>
  <c r="I14" i="7"/>
  <c r="I24" i="7"/>
  <c r="I25" i="7"/>
  <c r="I49" i="2"/>
  <c r="I9" i="10"/>
  <c r="I23" i="7"/>
  <c r="I31" i="2"/>
  <c r="I39" i="2"/>
  <c r="I38" i="2"/>
  <c r="I36" i="2"/>
  <c r="I37" i="2"/>
  <c r="I68" i="5"/>
  <c r="I66" i="5"/>
  <c r="I56" i="5"/>
  <c r="I17" i="2"/>
  <c r="I18" i="2"/>
  <c r="I16" i="2"/>
  <c r="I11" i="2"/>
  <c r="I12" i="2"/>
  <c r="I6" i="2"/>
  <c r="I13" i="2"/>
  <c r="I7" i="2"/>
  <c r="I8" i="2"/>
  <c r="I10" i="2"/>
  <c r="I5" i="2"/>
  <c r="I30" i="5"/>
  <c r="I29" i="5"/>
  <c r="I25" i="5"/>
  <c r="I32" i="5"/>
  <c r="I28" i="5"/>
  <c r="I31" i="5"/>
  <c r="I14" i="5"/>
  <c r="I24" i="5"/>
  <c r="I27" i="5"/>
  <c r="I11" i="5"/>
  <c r="I23" i="5"/>
  <c r="I22" i="5"/>
  <c r="I21" i="5"/>
  <c r="I13" i="5"/>
  <c r="I20" i="5"/>
  <c r="I19" i="5"/>
  <c r="I17" i="5"/>
  <c r="I8" i="5"/>
  <c r="I12" i="5"/>
  <c r="I16" i="5"/>
  <c r="I9" i="5"/>
  <c r="I10" i="5"/>
  <c r="I7" i="5"/>
  <c r="I6" i="5"/>
  <c r="I5" i="5"/>
  <c r="I13" i="7"/>
  <c r="I15" i="7"/>
  <c r="I61" i="5"/>
  <c r="I73" i="5"/>
  <c r="I55" i="5"/>
  <c r="I58" i="5"/>
  <c r="I74" i="5"/>
  <c r="I64" i="5"/>
  <c r="I72" i="5"/>
  <c r="I62" i="5"/>
  <c r="I71" i="5"/>
  <c r="I70" i="5"/>
  <c r="I69" i="5"/>
  <c r="I51" i="5"/>
  <c r="I29" i="2"/>
  <c r="I91" i="5"/>
  <c r="I87" i="5"/>
  <c r="I82" i="5"/>
  <c r="I90" i="5"/>
  <c r="I86" i="5"/>
  <c r="I89" i="5"/>
  <c r="I83" i="5"/>
  <c r="I85" i="5"/>
  <c r="I79" i="5"/>
  <c r="I81" i="5"/>
  <c r="I84" i="5"/>
  <c r="I80" i="5"/>
  <c r="I51" i="2"/>
  <c r="I50" i="2"/>
  <c r="I47" i="2"/>
  <c r="I48" i="2"/>
  <c r="I46" i="2"/>
  <c r="I7" i="10"/>
  <c r="I11" i="10"/>
  <c r="I6" i="10"/>
  <c r="I4" i="10"/>
  <c r="I5" i="10"/>
  <c r="I8" i="10"/>
  <c r="B2" i="10"/>
  <c r="I59" i="5" l="1"/>
  <c r="I57" i="5"/>
  <c r="I67" i="5"/>
  <c r="I11" i="7" l="1"/>
  <c r="I22" i="7"/>
  <c r="I21" i="7"/>
  <c r="I16" i="7"/>
  <c r="I12" i="7"/>
  <c r="C12" i="7"/>
  <c r="C13" i="7" s="1"/>
  <c r="I10" i="7"/>
  <c r="I6" i="7"/>
  <c r="I5" i="7"/>
  <c r="C5" i="7"/>
  <c r="C6" i="7" s="1"/>
  <c r="I4" i="7"/>
  <c r="B2" i="7"/>
  <c r="B8" i="7" s="1"/>
  <c r="I18" i="6"/>
  <c r="I17" i="6"/>
  <c r="C17" i="6"/>
  <c r="C18" i="6" s="1"/>
  <c r="I16" i="6"/>
  <c r="I12" i="6"/>
  <c r="I11" i="6"/>
  <c r="C11" i="6"/>
  <c r="C12" i="6" s="1"/>
  <c r="I10" i="6"/>
  <c r="I6" i="6"/>
  <c r="I5" i="6"/>
  <c r="C5" i="6"/>
  <c r="C6" i="6" s="1"/>
  <c r="I4" i="6"/>
  <c r="B2" i="6"/>
  <c r="I78" i="5"/>
  <c r="I63" i="5"/>
  <c r="I60" i="5"/>
  <c r="I53" i="5"/>
  <c r="I54" i="5"/>
  <c r="I52" i="5"/>
  <c r="I50" i="5"/>
  <c r="I49" i="5"/>
  <c r="I47" i="5"/>
  <c r="I48" i="5"/>
  <c r="I4" i="5"/>
  <c r="B2" i="5"/>
  <c r="B45" i="5" s="1"/>
  <c r="I45" i="2"/>
  <c r="I44" i="2"/>
  <c r="C44" i="2"/>
  <c r="I43" i="2"/>
  <c r="I32" i="2"/>
  <c r="I27" i="2"/>
  <c r="I28" i="2"/>
  <c r="I26" i="2"/>
  <c r="I33" i="2"/>
  <c r="I25" i="2"/>
  <c r="I22" i="2"/>
  <c r="I24" i="2"/>
  <c r="I23" i="2"/>
  <c r="B2" i="2"/>
  <c r="B20" i="2" s="1"/>
  <c r="I4" i="2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76" i="5" l="1"/>
  <c r="B19" i="7"/>
  <c r="B8" i="6"/>
  <c r="B14" i="6" s="1"/>
  <c r="B41" i="2"/>
  <c r="C79" i="5" l="1"/>
  <c r="C80" i="5" s="1"/>
  <c r="C81" i="5" s="1"/>
  <c r="C5" i="5" l="1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82" i="5"/>
  <c r="C83" i="5"/>
  <c r="C84" i="5"/>
  <c r="C85" i="5"/>
  <c r="C86" i="5"/>
  <c r="C87" i="5"/>
  <c r="C88" i="5"/>
  <c r="C89" i="5"/>
  <c r="C90" i="5"/>
  <c r="C91" i="5"/>
  <c r="C6" i="2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45" i="2"/>
  <c r="C46" i="2"/>
  <c r="C47" i="2"/>
  <c r="C48" i="2"/>
  <c r="C49" i="2"/>
  <c r="C50" i="2"/>
  <c r="C51" i="2"/>
  <c r="C14" i="7"/>
  <c r="C15" i="7"/>
  <c r="C16" i="7"/>
  <c r="C17" i="7"/>
</calcChain>
</file>

<file path=xl/sharedStrings.xml><?xml version="1.0" encoding="utf-8"?>
<sst xmlns="http://schemas.openxmlformats.org/spreadsheetml/2006/main" count="283" uniqueCount="171">
  <si>
    <t>25 </t>
  </si>
  <si>
    <t>20 </t>
  </si>
  <si>
    <t>15 </t>
  </si>
  <si>
    <t>10 </t>
  </si>
  <si>
    <t>9 </t>
  </si>
  <si>
    <t>8 </t>
  </si>
  <si>
    <t>7 </t>
  </si>
  <si>
    <t>6 </t>
  </si>
  <si>
    <t>5 </t>
  </si>
  <si>
    <t>4 </t>
  </si>
  <si>
    <t>3 </t>
  </si>
  <si>
    <t>2 </t>
  </si>
  <si>
    <t>1 </t>
  </si>
  <si>
    <t>Plass</t>
  </si>
  <si>
    <t>Poeng</t>
  </si>
  <si>
    <t>&gt;12</t>
  </si>
  <si>
    <t>Følgende løp inngår i NC:</t>
  </si>
  <si>
    <t>- Nittedalsløpet (sammenlagt), 21.-22. september</t>
  </si>
  <si>
    <t>- Åpent kretsmesterskap og uttaksløp Stavåsen, 28.-29. september</t>
  </si>
  <si>
    <t>- NM Bergen, 05.-06. oktober</t>
  </si>
  <si>
    <t>- Drammen barmarksfest (premieutdeling), 12. oktober</t>
  </si>
  <si>
    <t>NC gjelder for følgende grener:</t>
  </si>
  <si>
    <t>- Snøreløping</t>
  </si>
  <si>
    <t>- Snøresykling</t>
  </si>
  <si>
    <t>- Sparesykkel (1-spann)</t>
  </si>
  <si>
    <t>- Vogn 4-spann</t>
  </si>
  <si>
    <t>Resultater - NorgesCup Barmark</t>
  </si>
  <si>
    <t>Oppdateres av TKB</t>
  </si>
  <si>
    <t>Plassering</t>
  </si>
  <si>
    <t>Navn</t>
  </si>
  <si>
    <t>KM Stavåsen</t>
  </si>
  <si>
    <t>NM Bergen</t>
  </si>
  <si>
    <t>Drammen Barmarksfest</t>
  </si>
  <si>
    <t>Totalt</t>
  </si>
  <si>
    <t>Snøreløping - Herrer senior</t>
  </si>
  <si>
    <t>Lars Markus Rognerud</t>
  </si>
  <si>
    <t>Kristian Horne</t>
  </si>
  <si>
    <t>Pål Solbrekke Moen</t>
  </si>
  <si>
    <t>Hans Inge Stenhaug</t>
  </si>
  <si>
    <t>Nittedalsløpet</t>
  </si>
  <si>
    <t>Snøresykling - Herrer senior</t>
  </si>
  <si>
    <t>Sigurd Østerhagen Engen</t>
  </si>
  <si>
    <t>Viktor Sinding-Larsen</t>
  </si>
  <si>
    <t>Svenn Fjeldheim</t>
  </si>
  <si>
    <t>Sverre Skogan Fredriksen</t>
  </si>
  <si>
    <t>Terje Løvstad</t>
  </si>
  <si>
    <t>Christoffer Aas Clementz</t>
  </si>
  <si>
    <t>Eivind Bardalen</t>
  </si>
  <si>
    <t>Terje Fugleberg</t>
  </si>
  <si>
    <t>Hernan Matias Maquieira</t>
  </si>
  <si>
    <t>Sparkesykkel (1-spann) - Herrer senior</t>
  </si>
  <si>
    <t>André Boysen Hillestad</t>
  </si>
  <si>
    <t>Snøreløping - Kvinner senior</t>
  </si>
  <si>
    <t>Snøresykling - Kvinner senior</t>
  </si>
  <si>
    <t>Sparkesykkel (1-spann) - Kvinner senior</t>
  </si>
  <si>
    <t>Blanka Csizmadia</t>
  </si>
  <si>
    <t>Anna Eugenie Westlye Gulowsen</t>
  </si>
  <si>
    <t>Anette Solbrekke Moen</t>
  </si>
  <si>
    <t>Ann Elise Bjørkelund</t>
  </si>
  <si>
    <t>Marte Engløkk-Gudbrandsen</t>
  </si>
  <si>
    <t>Aslaug Håvardsrud</t>
  </si>
  <si>
    <t>Linn Beate Sinding-Larsen</t>
  </si>
  <si>
    <t>Benedikte Skogsholm</t>
  </si>
  <si>
    <t>Silje Katarina Holmsen</t>
  </si>
  <si>
    <t>Solveig Aaseby</t>
  </si>
  <si>
    <t>Sara Lyse Klevengen</t>
  </si>
  <si>
    <t>Oda Foss Almqvist</t>
  </si>
  <si>
    <t>Katrine Fugleberg</t>
  </si>
  <si>
    <t>Birgithe Andersen</t>
  </si>
  <si>
    <t>Tina Bonnie Moen</t>
  </si>
  <si>
    <t>Snøresykling - Herrer junior</t>
  </si>
  <si>
    <t>Jard Even Aaseby</t>
  </si>
  <si>
    <t>Snøreløping - Herrer junior</t>
  </si>
  <si>
    <t>Sparkesykkel (1-spann) - Herrer junior</t>
  </si>
  <si>
    <t>Snøreløping - Kvinner junior</t>
  </si>
  <si>
    <t>Snøresykling - Kvinner junior</t>
  </si>
  <si>
    <t>Sparkesykkel (1-spann) - Kvinner junior</t>
  </si>
  <si>
    <t>Eline Andrea Andersen</t>
  </si>
  <si>
    <t>Mathilde Clementz</t>
  </si>
  <si>
    <t>Rikke Christiansen</t>
  </si>
  <si>
    <t>Ida Marie Karlstad Vestad</t>
  </si>
  <si>
    <t>Hannah Midtlien Langlie</t>
  </si>
  <si>
    <t>- NC gjelder for herrer sr., damer sr., herrer jr. og kvinner jr. Vogn har mikset klasse på tvers av kjønn</t>
  </si>
  <si>
    <t>4-spann vogn - Miks</t>
  </si>
  <si>
    <t>Maren Leegaard</t>
  </si>
  <si>
    <t>Tone Wiik Leegaard</t>
  </si>
  <si>
    <t>Therese Sannes</t>
  </si>
  <si>
    <t>Sirianna Solberg Skår</t>
  </si>
  <si>
    <t>Kjell Sørum</t>
  </si>
  <si>
    <t>Yngve Hoel</t>
  </si>
  <si>
    <t>Martin Corell</t>
  </si>
  <si>
    <t>Jørgen Stensløkken</t>
  </si>
  <si>
    <t>Erik Krogstie</t>
  </si>
  <si>
    <t>Andrine Skramstad Uthus</t>
  </si>
  <si>
    <t>Ella Aasheim Kjøsnes</t>
  </si>
  <si>
    <t>Beate Vinkler Rasmussen</t>
  </si>
  <si>
    <t>Carina Nilsen</t>
  </si>
  <si>
    <t>Malin Svimbil</t>
  </si>
  <si>
    <t>Ann Elisabeth Ohnstad</t>
  </si>
  <si>
    <t>Susannah Kelly</t>
  </si>
  <si>
    <t>Hilde Andresen</t>
  </si>
  <si>
    <t>Stine Lyse Klevengen</t>
  </si>
  <si>
    <t>Kjell Magnus Olsen</t>
  </si>
  <si>
    <t>Christer Østvang</t>
  </si>
  <si>
    <t>Ninan Renate Karlsen</t>
  </si>
  <si>
    <t>Lisa Greenquist</t>
  </si>
  <si>
    <t>Pinja Korpela</t>
  </si>
  <si>
    <t>Malin Line</t>
  </si>
  <si>
    <t>Eira Aaseby</t>
  </si>
  <si>
    <t>Cilje Helen Abelsen Moe</t>
  </si>
  <si>
    <t>Charlotte Nicolaysen</t>
  </si>
  <si>
    <t>Veronica Strand</t>
  </si>
  <si>
    <t>Solveig Østerud</t>
  </si>
  <si>
    <t>Tessa Philippaerts</t>
  </si>
  <si>
    <t>Andrine Reksen Sole</t>
  </si>
  <si>
    <t>Marte Reitan</t>
  </si>
  <si>
    <t>Hanna Aukland</t>
  </si>
  <si>
    <t>Helene Gerhardsen</t>
  </si>
  <si>
    <t>Vårinn Trustrup</t>
  </si>
  <si>
    <t>Hilde Berglund</t>
  </si>
  <si>
    <t>Ida Kristin Totsås</t>
  </si>
  <si>
    <t>Siri Fatnes</t>
  </si>
  <si>
    <t>Linda Yterøy</t>
  </si>
  <si>
    <t>Medina Prcic</t>
  </si>
  <si>
    <t>Julian Vinkler-Hansen</t>
  </si>
  <si>
    <t>Peder Hagen</t>
  </si>
  <si>
    <t>Baste Hannisdahl Olafsen</t>
  </si>
  <si>
    <t>Mikal Lillestu</t>
  </si>
  <si>
    <t>Eivind Netland</t>
  </si>
  <si>
    <t>Håkon Nielsen</t>
  </si>
  <si>
    <t>Raymond Nordli Hagen</t>
  </si>
  <si>
    <t>Aleksander Ek</t>
  </si>
  <si>
    <t>Rikke Nordhagen Christiansen</t>
  </si>
  <si>
    <t>Vilde Bølling</t>
  </si>
  <si>
    <t>Synne Brandstad Haug</t>
  </si>
  <si>
    <t>Kristina Marcelius Hjulstad</t>
  </si>
  <si>
    <t>Christina Borgen Skorge</t>
  </si>
  <si>
    <t>Silje Brettville</t>
  </si>
  <si>
    <t>Sofie Nærland Thorrud</t>
  </si>
  <si>
    <t>Ida Trulsrud</t>
  </si>
  <si>
    <t>Ronja Leegaard</t>
  </si>
  <si>
    <t>Leah Michelle Ulvang</t>
  </si>
  <si>
    <t>Helene Midtlien Langlie</t>
  </si>
  <si>
    <t>Karin Hilstad</t>
  </si>
  <si>
    <t>Martine Rathe</t>
  </si>
  <si>
    <t>Nina Karlsen</t>
  </si>
  <si>
    <t>Malin Sandvik</t>
  </si>
  <si>
    <t>Anja Tolo</t>
  </si>
  <si>
    <t>Camilla Breivik</t>
  </si>
  <si>
    <t>Jenny Mannerud</t>
  </si>
  <si>
    <t>Leif-Morten Iversen</t>
  </si>
  <si>
    <t>Eivind Holmedal</t>
  </si>
  <si>
    <t>Johanne Funnemark</t>
  </si>
  <si>
    <t>Thomas Clementz</t>
  </si>
  <si>
    <t>Baste Olafsen</t>
  </si>
  <si>
    <t>Torval Fossestøl</t>
  </si>
  <si>
    <t>Ole Martin Ulvang</t>
  </si>
  <si>
    <t>Ella Holstad Ulstein</t>
  </si>
  <si>
    <t>Maren Tvervaag</t>
  </si>
  <si>
    <t>Mari Eilin Elvestad</t>
  </si>
  <si>
    <t>Astrid Lorentzen</t>
  </si>
  <si>
    <t>Ingrid Holstad</t>
  </si>
  <si>
    <t>Stein Grøndalen</t>
  </si>
  <si>
    <t>Julius Hall Torgersen</t>
  </si>
  <si>
    <t>Rasmus Nybø</t>
  </si>
  <si>
    <t>Trym Sandvold</t>
  </si>
  <si>
    <t>Akam Poor</t>
  </si>
  <si>
    <t>Christina Hart</t>
  </si>
  <si>
    <t>Monika Hallan</t>
  </si>
  <si>
    <t>Venke Gulli</t>
  </si>
  <si>
    <t>15.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</si>
</sst>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#,##0;&quot;-&quot;??;@"/>
    <numFmt numFmtId="166" formatCode="#,##0;\-#,##0;&quot;-&quot;"/>
  </numFmts>
  <fonts count="6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5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vertical="center"/>
    </xf>
    <xf numFmtId="0" fontId="0" fillId="4" borderId="8" xfId="0" quotePrefix="1" applyFill="1" applyBorder="1" applyAlignment="1">
      <alignment vertical="center"/>
    </xf>
    <xf numFmtId="0" fontId="3" fillId="4" borderId="9" xfId="0" quotePrefix="1" applyFont="1" applyFill="1" applyBorder="1" applyAlignment="1">
      <alignment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4" borderId="15" xfId="0" applyNumberFormat="1" applyFont="1" applyFill="1" applyBorder="1" applyAlignment="1">
      <alignment horizontal="center" vertical="center"/>
    </xf>
    <xf numFmtId="166" fontId="3" fillId="4" borderId="8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4" borderId="9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85724</xdr:rowOff>
    </xdr:from>
    <xdr:to>
      <xdr:col>4</xdr:col>
      <xdr:colOff>295275</xdr:colOff>
      <xdr:row>8</xdr:row>
      <xdr:rowOff>85725</xdr:rowOff>
    </xdr:to>
    <xdr:pic>
      <xdr:nvPicPr>
        <xdr:cNvPr id="3" name="Picture 2" descr="Norges Hundekjørerforbund">
          <a:extLst>
            <a:ext uri="{FF2B5EF4-FFF2-40B4-BE49-F238E27FC236}">
              <a16:creationId xmlns:a16="http://schemas.microsoft.com/office/drawing/2014/main" id="{8CFCE90C-A1F7-4D7E-AF3D-0A7F7C1D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649"/>
          <a:ext cx="1219200" cy="113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leddog">
      <a:dk1>
        <a:srgbClr val="000000"/>
      </a:dk1>
      <a:lt1>
        <a:sysClr val="window" lastClr="FFFFFF"/>
      </a:lt1>
      <a:dk2>
        <a:srgbClr val="000000"/>
      </a:dk2>
      <a:lt2>
        <a:srgbClr val="E7E6E6"/>
      </a:lt2>
      <a:accent1>
        <a:srgbClr val="B3CAEA"/>
      </a:accent1>
      <a:accent2>
        <a:srgbClr val="F9313F"/>
      </a:accent2>
      <a:accent3>
        <a:srgbClr val="000940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476B-91C2-4289-A22E-220E275EF54B}">
  <dimension ref="A1:H14"/>
  <sheetViews>
    <sheetView showGridLines="0" tabSelected="1" workbookViewId="0"/>
  </sheetViews>
  <sheetFormatPr defaultColWidth="0" defaultRowHeight="12.75" zeroHeight="1" x14ac:dyDescent="0.2"/>
  <cols>
    <col min="1" max="2" width="2.42578125" style="2" customWidth="1"/>
    <col min="3" max="5" width="9.140625" style="2" customWidth="1"/>
    <col min="6" max="7" width="2.42578125" style="2" customWidth="1"/>
    <col min="8" max="8" width="0" style="2" hidden="1" customWidth="1"/>
    <col min="9" max="16384" width="9.140625" style="2" hidden="1"/>
  </cols>
  <sheetData>
    <row r="1" spans="2:6" x14ac:dyDescent="0.2"/>
    <row r="2" spans="2:6" x14ac:dyDescent="0.2">
      <c r="B2" s="20"/>
      <c r="C2" s="21"/>
      <c r="D2" s="21"/>
      <c r="E2" s="21"/>
      <c r="F2" s="22"/>
    </row>
    <row r="3" spans="2:6" x14ac:dyDescent="0.2">
      <c r="B3" s="4"/>
      <c r="C3" s="23"/>
      <c r="D3" s="23"/>
      <c r="E3" s="23"/>
      <c r="F3" s="24"/>
    </row>
    <row r="4" spans="2:6" x14ac:dyDescent="0.2">
      <c r="B4" s="4"/>
      <c r="C4" s="23"/>
      <c r="D4" s="23"/>
      <c r="E4" s="23"/>
      <c r="F4" s="24"/>
    </row>
    <row r="5" spans="2:6" x14ac:dyDescent="0.2">
      <c r="B5" s="4"/>
      <c r="C5" s="23"/>
      <c r="D5" s="23"/>
      <c r="E5" s="23"/>
      <c r="F5" s="24"/>
    </row>
    <row r="6" spans="2:6" x14ac:dyDescent="0.2">
      <c r="B6" s="4"/>
      <c r="C6" s="23"/>
      <c r="D6" s="23"/>
      <c r="E6" s="23"/>
      <c r="F6" s="24"/>
    </row>
    <row r="7" spans="2:6" x14ac:dyDescent="0.2">
      <c r="B7" s="4"/>
      <c r="C7" s="23"/>
      <c r="D7" s="23"/>
      <c r="E7" s="23"/>
      <c r="F7" s="24"/>
    </row>
    <row r="8" spans="2:6" x14ac:dyDescent="0.2">
      <c r="B8" s="4"/>
      <c r="C8" s="23"/>
      <c r="D8" s="23"/>
      <c r="E8" s="23"/>
      <c r="F8" s="24"/>
    </row>
    <row r="9" spans="2:6" x14ac:dyDescent="0.2">
      <c r="B9" s="4"/>
      <c r="C9" s="23"/>
      <c r="D9" s="23"/>
      <c r="E9" s="23"/>
      <c r="F9" s="24"/>
    </row>
    <row r="10" spans="2:6" x14ac:dyDescent="0.2">
      <c r="B10" s="4"/>
      <c r="C10" s="25" t="s">
        <v>26</v>
      </c>
      <c r="D10" s="23"/>
      <c r="E10" s="23"/>
      <c r="F10" s="24"/>
    </row>
    <row r="11" spans="2:6" x14ac:dyDescent="0.2">
      <c r="B11" s="4"/>
      <c r="C11" s="25" t="s">
        <v>170</v>
      </c>
      <c r="D11" s="23"/>
      <c r="E11" s="23"/>
      <c r="F11" s="24"/>
    </row>
    <row r="12" spans="2:6" x14ac:dyDescent="0.2">
      <c r="B12" s="4"/>
      <c r="C12" s="25" t="s">
        <v>27</v>
      </c>
      <c r="D12" s="23"/>
      <c r="E12" s="23"/>
      <c r="F12" s="24"/>
    </row>
    <row r="13" spans="2:6" x14ac:dyDescent="0.2">
      <c r="B13" s="5"/>
      <c r="C13" s="26"/>
      <c r="D13" s="26"/>
      <c r="E13" s="26"/>
      <c r="F13" s="27"/>
    </row>
    <row r="14" spans="2:6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9D76-7FDB-4EE5-A745-76E4ED0E598D}">
  <dimension ref="A1:F16"/>
  <sheetViews>
    <sheetView showGridLines="0" workbookViewId="0"/>
  </sheetViews>
  <sheetFormatPr defaultColWidth="0" defaultRowHeight="12.75" zeroHeight="1" x14ac:dyDescent="0.2"/>
  <cols>
    <col min="1" max="1" width="2.42578125" style="2" customWidth="1"/>
    <col min="2" max="2" width="9.140625" style="1" customWidth="1"/>
    <col min="3" max="3" width="9.140625" style="2" customWidth="1"/>
    <col min="4" max="4" width="2.42578125" style="2" customWidth="1"/>
    <col min="5" max="5" width="86.28515625" style="2" bestFit="1" customWidth="1"/>
    <col min="6" max="6" width="2.42578125" style="2" customWidth="1"/>
    <col min="7" max="16384" width="9.140625" style="2" hidden="1"/>
  </cols>
  <sheetData>
    <row r="1" spans="2:5" x14ac:dyDescent="0.2"/>
    <row r="2" spans="2:5" x14ac:dyDescent="0.2">
      <c r="B2" s="17" t="s">
        <v>13</v>
      </c>
      <c r="C2" s="18" t="s">
        <v>14</v>
      </c>
      <c r="E2" s="19" t="s">
        <v>21</v>
      </c>
    </row>
    <row r="3" spans="2:5" x14ac:dyDescent="0.2">
      <c r="B3" s="28">
        <v>1</v>
      </c>
      <c r="C3" s="29" t="s">
        <v>0</v>
      </c>
      <c r="E3" s="32" t="s">
        <v>22</v>
      </c>
    </row>
    <row r="4" spans="2:5" x14ac:dyDescent="0.2">
      <c r="B4" s="28">
        <f>+B3+1</f>
        <v>2</v>
      </c>
      <c r="C4" s="29" t="s">
        <v>1</v>
      </c>
      <c r="E4" s="32" t="s">
        <v>23</v>
      </c>
    </row>
    <row r="5" spans="2:5" x14ac:dyDescent="0.2">
      <c r="B5" s="28">
        <f t="shared" ref="B5:B14" si="0">+B4+1</f>
        <v>3</v>
      </c>
      <c r="C5" s="29" t="s">
        <v>2</v>
      </c>
      <c r="E5" s="32" t="s">
        <v>24</v>
      </c>
    </row>
    <row r="6" spans="2:5" x14ac:dyDescent="0.2">
      <c r="B6" s="28">
        <f t="shared" si="0"/>
        <v>4</v>
      </c>
      <c r="C6" s="29" t="s">
        <v>3</v>
      </c>
      <c r="E6" s="32" t="s">
        <v>25</v>
      </c>
    </row>
    <row r="7" spans="2:5" x14ac:dyDescent="0.2">
      <c r="B7" s="28">
        <f t="shared" si="0"/>
        <v>5</v>
      </c>
      <c r="C7" s="29" t="s">
        <v>4</v>
      </c>
      <c r="E7" s="34" t="s">
        <v>82</v>
      </c>
    </row>
    <row r="8" spans="2:5" x14ac:dyDescent="0.2">
      <c r="B8" s="28">
        <f t="shared" si="0"/>
        <v>6</v>
      </c>
      <c r="C8" s="29" t="s">
        <v>5</v>
      </c>
    </row>
    <row r="9" spans="2:5" x14ac:dyDescent="0.2">
      <c r="B9" s="28">
        <f t="shared" si="0"/>
        <v>7</v>
      </c>
      <c r="C9" s="29" t="s">
        <v>6</v>
      </c>
      <c r="E9" s="19" t="s">
        <v>16</v>
      </c>
    </row>
    <row r="10" spans="2:5" x14ac:dyDescent="0.2">
      <c r="B10" s="28">
        <f t="shared" si="0"/>
        <v>8</v>
      </c>
      <c r="C10" s="29" t="s">
        <v>7</v>
      </c>
      <c r="E10" s="32" t="s">
        <v>17</v>
      </c>
    </row>
    <row r="11" spans="2:5" x14ac:dyDescent="0.2">
      <c r="B11" s="28">
        <f t="shared" si="0"/>
        <v>9</v>
      </c>
      <c r="C11" s="29" t="s">
        <v>8</v>
      </c>
      <c r="E11" s="33" t="s">
        <v>18</v>
      </c>
    </row>
    <row r="12" spans="2:5" x14ac:dyDescent="0.2">
      <c r="B12" s="28">
        <f t="shared" si="0"/>
        <v>10</v>
      </c>
      <c r="C12" s="29" t="s">
        <v>9</v>
      </c>
      <c r="E12" s="32" t="s">
        <v>19</v>
      </c>
    </row>
    <row r="13" spans="2:5" x14ac:dyDescent="0.2">
      <c r="B13" s="28">
        <f t="shared" si="0"/>
        <v>11</v>
      </c>
      <c r="C13" s="29" t="s">
        <v>10</v>
      </c>
      <c r="E13" s="34" t="s">
        <v>20</v>
      </c>
    </row>
    <row r="14" spans="2:5" x14ac:dyDescent="0.2">
      <c r="B14" s="28">
        <f t="shared" si="0"/>
        <v>12</v>
      </c>
      <c r="C14" s="29" t="s">
        <v>11</v>
      </c>
    </row>
    <row r="15" spans="2:5" x14ac:dyDescent="0.2">
      <c r="B15" s="30" t="s">
        <v>15</v>
      </c>
      <c r="C15" s="31" t="s">
        <v>12</v>
      </c>
    </row>
    <row r="16" spans="2:5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7E9E-93AD-4A01-893F-C75C82D2B175}">
  <dimension ref="B1:I11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5703125" style="15" bestFit="1" customWidth="1"/>
    <col min="4" max="4" width="22.7109375" style="15" bestFit="1" customWidth="1"/>
    <col min="5" max="5" width="13.7109375" style="1" bestFit="1" customWidth="1"/>
    <col min="6" max="6" width="12.85546875" style="1" bestFit="1" customWidth="1"/>
    <col min="7" max="7" width="11" style="1" bestFit="1" customWidth="1"/>
    <col min="8" max="8" width="22.5703125" style="1" bestFit="1" customWidth="1"/>
    <col min="9" max="9" width="6.7109375" style="1" bestFit="1" customWidth="1"/>
    <col min="10" max="16384" width="9.140625" style="2"/>
  </cols>
  <sheetData>
    <row r="1" spans="2:9" x14ac:dyDescent="0.2">
      <c r="C1" s="12"/>
      <c r="D1" s="12"/>
      <c r="E1" s="7"/>
    </row>
    <row r="2" spans="2:9" x14ac:dyDescent="0.2">
      <c r="B2" s="16">
        <f>+MAX(B1:$B$1)+1</f>
        <v>1</v>
      </c>
      <c r="C2" s="13" t="s">
        <v>83</v>
      </c>
      <c r="D2" s="13"/>
      <c r="E2" s="8"/>
      <c r="F2" s="8"/>
      <c r="G2" s="8"/>
      <c r="H2" s="8"/>
      <c r="I2" s="9"/>
    </row>
    <row r="3" spans="2:9" x14ac:dyDescent="0.2">
      <c r="B3" s="6"/>
      <c r="C3" s="14" t="s">
        <v>28</v>
      </c>
      <c r="D3" s="14" t="s">
        <v>29</v>
      </c>
      <c r="E3" s="10" t="s">
        <v>39</v>
      </c>
      <c r="F3" s="10" t="s">
        <v>30</v>
      </c>
      <c r="G3" s="10" t="s">
        <v>31</v>
      </c>
      <c r="H3" s="10" t="s">
        <v>32</v>
      </c>
      <c r="I3" s="11" t="s">
        <v>33</v>
      </c>
    </row>
    <row r="4" spans="2:9" s="36" customFormat="1" x14ac:dyDescent="0.2">
      <c r="B4" s="35"/>
      <c r="C4" s="38">
        <v>1</v>
      </c>
      <c r="D4" s="38" t="s">
        <v>67</v>
      </c>
      <c r="E4" s="41">
        <v>0</v>
      </c>
      <c r="F4" s="41">
        <v>10</v>
      </c>
      <c r="G4" s="41">
        <v>15</v>
      </c>
      <c r="H4" s="41">
        <v>25</v>
      </c>
      <c r="I4" s="43">
        <f t="shared" ref="I4:I11" si="0">+SUM(E4:H4)</f>
        <v>50</v>
      </c>
    </row>
    <row r="5" spans="2:9" s="36" customFormat="1" x14ac:dyDescent="0.2">
      <c r="B5" s="35"/>
      <c r="C5" s="38">
        <f>+C4+1</f>
        <v>2</v>
      </c>
      <c r="D5" s="38" t="s">
        <v>85</v>
      </c>
      <c r="E5" s="41">
        <v>0</v>
      </c>
      <c r="F5" s="41">
        <v>15</v>
      </c>
      <c r="G5" s="41">
        <v>25</v>
      </c>
      <c r="H5" s="41">
        <v>0</v>
      </c>
      <c r="I5" s="43">
        <f t="shared" si="0"/>
        <v>40</v>
      </c>
    </row>
    <row r="6" spans="2:9" s="36" customFormat="1" x14ac:dyDescent="0.2">
      <c r="B6" s="35"/>
      <c r="C6" s="38">
        <f t="shared" ref="C6:C11" si="1">+C5+1</f>
        <v>3</v>
      </c>
      <c r="D6" s="38" t="s">
        <v>86</v>
      </c>
      <c r="E6" s="41">
        <v>0</v>
      </c>
      <c r="F6" s="41">
        <v>9</v>
      </c>
      <c r="G6" s="41">
        <v>10</v>
      </c>
      <c r="H6" s="41">
        <v>20</v>
      </c>
      <c r="I6" s="43">
        <f t="shared" si="0"/>
        <v>39</v>
      </c>
    </row>
    <row r="7" spans="2:9" s="36" customFormat="1" x14ac:dyDescent="0.2">
      <c r="B7" s="35"/>
      <c r="C7" s="38">
        <f t="shared" si="1"/>
        <v>4</v>
      </c>
      <c r="D7" s="38" t="s">
        <v>88</v>
      </c>
      <c r="E7" s="41">
        <v>0</v>
      </c>
      <c r="F7" s="41">
        <v>25</v>
      </c>
      <c r="G7" s="41">
        <v>0</v>
      </c>
      <c r="H7" s="41">
        <v>0</v>
      </c>
      <c r="I7" s="43">
        <f t="shared" si="0"/>
        <v>25</v>
      </c>
    </row>
    <row r="8" spans="2:9" s="36" customFormat="1" x14ac:dyDescent="0.2">
      <c r="B8" s="35"/>
      <c r="C8" s="38">
        <f t="shared" si="1"/>
        <v>5</v>
      </c>
      <c r="D8" s="38" t="s">
        <v>84</v>
      </c>
      <c r="E8" s="41">
        <v>0</v>
      </c>
      <c r="F8" s="41">
        <v>20</v>
      </c>
      <c r="G8" s="41">
        <v>0</v>
      </c>
      <c r="H8" s="41">
        <v>0</v>
      </c>
      <c r="I8" s="43">
        <f t="shared" si="0"/>
        <v>20</v>
      </c>
    </row>
    <row r="9" spans="2:9" s="36" customFormat="1" x14ac:dyDescent="0.2">
      <c r="B9" s="35"/>
      <c r="C9" s="38">
        <f t="shared" si="1"/>
        <v>6</v>
      </c>
      <c r="D9" s="38" t="s">
        <v>140</v>
      </c>
      <c r="E9" s="41">
        <v>0</v>
      </c>
      <c r="F9" s="41">
        <v>0</v>
      </c>
      <c r="G9" s="41">
        <v>20</v>
      </c>
      <c r="H9" s="41">
        <v>0</v>
      </c>
      <c r="I9" s="43">
        <f t="shared" si="0"/>
        <v>20</v>
      </c>
    </row>
    <row r="10" spans="2:9" s="36" customFormat="1" x14ac:dyDescent="0.2">
      <c r="B10" s="35"/>
      <c r="C10" s="38">
        <f t="shared" si="1"/>
        <v>7</v>
      </c>
      <c r="D10" s="38" t="s">
        <v>169</v>
      </c>
      <c r="E10" s="41">
        <v>0</v>
      </c>
      <c r="F10" s="41">
        <v>0</v>
      </c>
      <c r="G10" s="41">
        <v>0</v>
      </c>
      <c r="H10" s="41">
        <v>15</v>
      </c>
      <c r="I10" s="43">
        <f t="shared" si="0"/>
        <v>15</v>
      </c>
    </row>
    <row r="11" spans="2:9" s="36" customFormat="1" x14ac:dyDescent="0.2">
      <c r="B11" s="37"/>
      <c r="C11" s="39">
        <f t="shared" si="1"/>
        <v>8</v>
      </c>
      <c r="D11" s="39" t="s">
        <v>87</v>
      </c>
      <c r="E11" s="45">
        <v>0</v>
      </c>
      <c r="F11" s="45">
        <v>8</v>
      </c>
      <c r="G11" s="45">
        <v>0</v>
      </c>
      <c r="H11" s="45">
        <v>0</v>
      </c>
      <c r="I11" s="46">
        <f t="shared" si="0"/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5182-5B8B-4966-9A63-33CEA3EB599E}">
  <dimension ref="B1:I94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9.28515625" style="15" bestFit="1" customWidth="1"/>
    <col min="5" max="5" width="13.5703125" style="1" bestFit="1" customWidth="1"/>
    <col min="6" max="6" width="12.7109375" style="1" bestFit="1" customWidth="1"/>
    <col min="7" max="7" width="11" style="1" bestFit="1" customWidth="1"/>
    <col min="8" max="8" width="22.5703125" style="1" bestFit="1" customWidth="1"/>
    <col min="9" max="9" width="6.140625" style="1" bestFit="1" customWidth="1"/>
    <col min="10" max="16384" width="9.140625" style="2"/>
  </cols>
  <sheetData>
    <row r="1" spans="2:9" x14ac:dyDescent="0.2">
      <c r="C1" s="12"/>
      <c r="D1" s="12"/>
      <c r="E1" s="7"/>
    </row>
    <row r="2" spans="2:9" x14ac:dyDescent="0.2">
      <c r="B2" s="16">
        <f>+MAX(B1:$B$1)+1</f>
        <v>1</v>
      </c>
      <c r="C2" s="13" t="s">
        <v>52</v>
      </c>
      <c r="D2" s="13"/>
      <c r="E2" s="8"/>
      <c r="F2" s="8"/>
      <c r="G2" s="8"/>
      <c r="H2" s="8"/>
      <c r="I2" s="9"/>
    </row>
    <row r="3" spans="2:9" x14ac:dyDescent="0.2">
      <c r="B3" s="6"/>
      <c r="C3" s="14" t="s">
        <v>28</v>
      </c>
      <c r="D3" s="14" t="s">
        <v>29</v>
      </c>
      <c r="E3" s="10" t="s">
        <v>39</v>
      </c>
      <c r="F3" s="10" t="s">
        <v>30</v>
      </c>
      <c r="G3" s="10" t="s">
        <v>31</v>
      </c>
      <c r="H3" s="10" t="s">
        <v>32</v>
      </c>
      <c r="I3" s="11" t="s">
        <v>33</v>
      </c>
    </row>
    <row r="4" spans="2:9" s="36" customFormat="1" x14ac:dyDescent="0.2">
      <c r="B4" s="35"/>
      <c r="C4" s="38">
        <v>1</v>
      </c>
      <c r="D4" s="38" t="s">
        <v>55</v>
      </c>
      <c r="E4" s="41">
        <v>25</v>
      </c>
      <c r="F4" s="41">
        <v>15</v>
      </c>
      <c r="G4" s="41">
        <v>15</v>
      </c>
      <c r="H4" s="41">
        <v>25</v>
      </c>
      <c r="I4" s="43">
        <f t="shared" ref="I4:I43" si="0">+SUM(E4:H4)</f>
        <v>80</v>
      </c>
    </row>
    <row r="5" spans="2:9" s="36" customFormat="1" x14ac:dyDescent="0.2">
      <c r="B5" s="35"/>
      <c r="C5" s="38">
        <f t="shared" ref="C5:C43" si="1">+C4+1</f>
        <v>2</v>
      </c>
      <c r="D5" s="38" t="s">
        <v>56</v>
      </c>
      <c r="E5" s="41">
        <v>20</v>
      </c>
      <c r="F5" s="41">
        <v>10</v>
      </c>
      <c r="G5" s="41">
        <v>9</v>
      </c>
      <c r="H5" s="41">
        <v>20</v>
      </c>
      <c r="I5" s="43">
        <f t="shared" si="0"/>
        <v>59</v>
      </c>
    </row>
    <row r="6" spans="2:9" s="36" customFormat="1" x14ac:dyDescent="0.2">
      <c r="B6" s="35"/>
      <c r="C6" s="38">
        <f t="shared" si="1"/>
        <v>3</v>
      </c>
      <c r="D6" s="38" t="s">
        <v>135</v>
      </c>
      <c r="E6" s="41">
        <v>0</v>
      </c>
      <c r="F6" s="41">
        <v>25</v>
      </c>
      <c r="G6" s="41">
        <v>25</v>
      </c>
      <c r="H6" s="41">
        <v>0</v>
      </c>
      <c r="I6" s="43">
        <f t="shared" si="0"/>
        <v>50</v>
      </c>
    </row>
    <row r="7" spans="2:9" s="36" customFormat="1" x14ac:dyDescent="0.2">
      <c r="B7" s="35"/>
      <c r="C7" s="38">
        <f t="shared" si="1"/>
        <v>4</v>
      </c>
      <c r="D7" s="38" t="s">
        <v>113</v>
      </c>
      <c r="E7" s="41">
        <v>0</v>
      </c>
      <c r="F7" s="41">
        <v>20</v>
      </c>
      <c r="G7" s="41">
        <v>20</v>
      </c>
      <c r="H7" s="41">
        <v>0</v>
      </c>
      <c r="I7" s="43">
        <f t="shared" si="0"/>
        <v>40</v>
      </c>
    </row>
    <row r="8" spans="2:9" s="36" customFormat="1" x14ac:dyDescent="0.2">
      <c r="B8" s="35"/>
      <c r="C8" s="38">
        <f t="shared" si="1"/>
        <v>5</v>
      </c>
      <c r="D8" s="38" t="s">
        <v>101</v>
      </c>
      <c r="E8" s="41">
        <v>0</v>
      </c>
      <c r="F8" s="41">
        <v>8</v>
      </c>
      <c r="G8" s="41">
        <v>10</v>
      </c>
      <c r="H8" s="41">
        <v>15</v>
      </c>
      <c r="I8" s="43">
        <f t="shared" si="0"/>
        <v>33</v>
      </c>
    </row>
    <row r="9" spans="2:9" s="36" customFormat="1" x14ac:dyDescent="0.2">
      <c r="B9" s="35"/>
      <c r="C9" s="38">
        <f t="shared" si="1"/>
        <v>6</v>
      </c>
      <c r="D9" s="38" t="s">
        <v>58</v>
      </c>
      <c r="E9" s="41">
        <v>10</v>
      </c>
      <c r="F9" s="41">
        <v>1</v>
      </c>
      <c r="G9" s="41">
        <v>1</v>
      </c>
      <c r="H9" s="41">
        <v>6</v>
      </c>
      <c r="I9" s="43">
        <f t="shared" si="0"/>
        <v>18</v>
      </c>
    </row>
    <row r="10" spans="2:9" s="36" customFormat="1" x14ac:dyDescent="0.2">
      <c r="B10" s="35"/>
      <c r="C10" s="38">
        <f t="shared" si="1"/>
        <v>7</v>
      </c>
      <c r="D10" s="38" t="s">
        <v>57</v>
      </c>
      <c r="E10" s="41">
        <v>15</v>
      </c>
      <c r="F10" s="41">
        <v>0</v>
      </c>
      <c r="G10" s="41">
        <v>0</v>
      </c>
      <c r="H10" s="41">
        <v>0</v>
      </c>
      <c r="I10" s="43">
        <f t="shared" si="0"/>
        <v>15</v>
      </c>
    </row>
    <row r="11" spans="2:9" s="36" customFormat="1" x14ac:dyDescent="0.2">
      <c r="B11" s="35"/>
      <c r="C11" s="38">
        <f t="shared" si="1"/>
        <v>8</v>
      </c>
      <c r="D11" s="38" t="s">
        <v>117</v>
      </c>
      <c r="E11" s="41">
        <v>0</v>
      </c>
      <c r="F11" s="41">
        <v>4</v>
      </c>
      <c r="G11" s="41">
        <v>0</v>
      </c>
      <c r="H11" s="41">
        <v>9</v>
      </c>
      <c r="I11" s="43">
        <f t="shared" si="0"/>
        <v>13</v>
      </c>
    </row>
    <row r="12" spans="2:9" s="36" customFormat="1" x14ac:dyDescent="0.2">
      <c r="B12" s="35"/>
      <c r="C12" s="38">
        <f t="shared" si="1"/>
        <v>9</v>
      </c>
      <c r="D12" s="38" t="s">
        <v>114</v>
      </c>
      <c r="E12" s="41">
        <v>0</v>
      </c>
      <c r="F12" s="41">
        <v>9</v>
      </c>
      <c r="G12" s="41">
        <v>3</v>
      </c>
      <c r="H12" s="41">
        <v>0</v>
      </c>
      <c r="I12" s="43">
        <f t="shared" si="0"/>
        <v>12</v>
      </c>
    </row>
    <row r="13" spans="2:9" s="36" customFormat="1" x14ac:dyDescent="0.2">
      <c r="B13" s="35"/>
      <c r="C13" s="38">
        <f t="shared" si="1"/>
        <v>10</v>
      </c>
      <c r="D13" s="38" t="s">
        <v>94</v>
      </c>
      <c r="E13" s="41">
        <v>0</v>
      </c>
      <c r="F13" s="41">
        <v>6</v>
      </c>
      <c r="G13" s="41">
        <v>5</v>
      </c>
      <c r="H13" s="41">
        <v>0</v>
      </c>
      <c r="I13" s="43">
        <f t="shared" si="0"/>
        <v>11</v>
      </c>
    </row>
    <row r="14" spans="2:9" s="36" customFormat="1" x14ac:dyDescent="0.2">
      <c r="B14" s="35"/>
      <c r="C14" s="38">
        <f t="shared" si="1"/>
        <v>11</v>
      </c>
      <c r="D14" s="38" t="s">
        <v>119</v>
      </c>
      <c r="E14" s="41">
        <v>0</v>
      </c>
      <c r="F14" s="41">
        <v>2</v>
      </c>
      <c r="G14" s="41">
        <v>1</v>
      </c>
      <c r="H14" s="41">
        <v>7</v>
      </c>
      <c r="I14" s="43">
        <f t="shared" si="0"/>
        <v>10</v>
      </c>
    </row>
    <row r="15" spans="2:9" s="36" customFormat="1" x14ac:dyDescent="0.2">
      <c r="B15" s="35"/>
      <c r="C15" s="38">
        <f t="shared" si="1"/>
        <v>12</v>
      </c>
      <c r="D15" s="38" t="s">
        <v>159</v>
      </c>
      <c r="E15" s="41">
        <v>0</v>
      </c>
      <c r="F15" s="41">
        <v>0</v>
      </c>
      <c r="G15" s="41">
        <v>0</v>
      </c>
      <c r="H15" s="41">
        <v>10</v>
      </c>
      <c r="I15" s="43">
        <f t="shared" si="0"/>
        <v>10</v>
      </c>
    </row>
    <row r="16" spans="2:9" s="36" customFormat="1" x14ac:dyDescent="0.2">
      <c r="B16" s="35"/>
      <c r="C16" s="38">
        <f t="shared" si="1"/>
        <v>13</v>
      </c>
      <c r="D16" s="38" t="s">
        <v>59</v>
      </c>
      <c r="E16" s="41">
        <v>9</v>
      </c>
      <c r="F16" s="41">
        <v>0</v>
      </c>
      <c r="G16" s="41">
        <v>0</v>
      </c>
      <c r="H16" s="41">
        <v>0</v>
      </c>
      <c r="I16" s="43">
        <f t="shared" si="0"/>
        <v>9</v>
      </c>
    </row>
    <row r="17" spans="2:9" s="36" customFormat="1" x14ac:dyDescent="0.2">
      <c r="B17" s="35"/>
      <c r="C17" s="38">
        <f t="shared" si="1"/>
        <v>14</v>
      </c>
      <c r="D17" s="38" t="s">
        <v>137</v>
      </c>
      <c r="E17" s="41">
        <v>0</v>
      </c>
      <c r="F17" s="41">
        <v>0</v>
      </c>
      <c r="G17" s="41">
        <v>8</v>
      </c>
      <c r="H17" s="41">
        <v>0</v>
      </c>
      <c r="I17" s="43">
        <f t="shared" si="0"/>
        <v>8</v>
      </c>
    </row>
    <row r="18" spans="2:9" s="36" customFormat="1" x14ac:dyDescent="0.2">
      <c r="B18" s="35"/>
      <c r="C18" s="38">
        <f t="shared" si="1"/>
        <v>15</v>
      </c>
      <c r="D18" s="38" t="s">
        <v>160</v>
      </c>
      <c r="E18" s="41">
        <v>0</v>
      </c>
      <c r="F18" s="41">
        <v>0</v>
      </c>
      <c r="G18" s="41">
        <v>0</v>
      </c>
      <c r="H18" s="41">
        <v>8</v>
      </c>
      <c r="I18" s="43">
        <f t="shared" si="0"/>
        <v>8</v>
      </c>
    </row>
    <row r="19" spans="2:9" s="36" customFormat="1" x14ac:dyDescent="0.2">
      <c r="B19" s="35"/>
      <c r="C19" s="38">
        <f t="shared" si="1"/>
        <v>16</v>
      </c>
      <c r="D19" s="38" t="s">
        <v>115</v>
      </c>
      <c r="E19" s="41">
        <v>0</v>
      </c>
      <c r="F19" s="41">
        <v>7</v>
      </c>
      <c r="G19" s="41">
        <v>0</v>
      </c>
      <c r="H19" s="41">
        <v>0</v>
      </c>
      <c r="I19" s="43">
        <f t="shared" si="0"/>
        <v>7</v>
      </c>
    </row>
    <row r="20" spans="2:9" s="36" customFormat="1" x14ac:dyDescent="0.2">
      <c r="B20" s="35"/>
      <c r="C20" s="38">
        <f t="shared" si="1"/>
        <v>17</v>
      </c>
      <c r="D20" s="38" t="s">
        <v>60</v>
      </c>
      <c r="E20" s="41">
        <v>0</v>
      </c>
      <c r="F20" s="41">
        <v>0</v>
      </c>
      <c r="G20" s="41">
        <v>7</v>
      </c>
      <c r="H20" s="41">
        <v>0</v>
      </c>
      <c r="I20" s="43">
        <f t="shared" si="0"/>
        <v>7</v>
      </c>
    </row>
    <row r="21" spans="2:9" s="36" customFormat="1" x14ac:dyDescent="0.2">
      <c r="B21" s="35"/>
      <c r="C21" s="38">
        <f t="shared" si="1"/>
        <v>18</v>
      </c>
      <c r="D21" s="38" t="s">
        <v>138</v>
      </c>
      <c r="E21" s="41">
        <v>0</v>
      </c>
      <c r="F21" s="41">
        <v>0</v>
      </c>
      <c r="G21" s="41">
        <v>6</v>
      </c>
      <c r="H21" s="41">
        <v>0</v>
      </c>
      <c r="I21" s="43">
        <f t="shared" si="0"/>
        <v>6</v>
      </c>
    </row>
    <row r="22" spans="2:9" s="36" customFormat="1" x14ac:dyDescent="0.2">
      <c r="B22" s="35"/>
      <c r="C22" s="38">
        <f t="shared" si="1"/>
        <v>19</v>
      </c>
      <c r="D22" s="38" t="s">
        <v>116</v>
      </c>
      <c r="E22" s="41">
        <v>0</v>
      </c>
      <c r="F22" s="41">
        <v>5</v>
      </c>
      <c r="G22" s="41">
        <v>0</v>
      </c>
      <c r="H22" s="41">
        <v>0</v>
      </c>
      <c r="I22" s="43">
        <f t="shared" si="0"/>
        <v>5</v>
      </c>
    </row>
    <row r="23" spans="2:9" s="36" customFormat="1" x14ac:dyDescent="0.2">
      <c r="B23" s="35"/>
      <c r="C23" s="38">
        <f t="shared" si="1"/>
        <v>20</v>
      </c>
      <c r="D23" s="38" t="s">
        <v>139</v>
      </c>
      <c r="E23" s="41">
        <v>0</v>
      </c>
      <c r="F23" s="41">
        <v>0</v>
      </c>
      <c r="G23" s="41">
        <v>5</v>
      </c>
      <c r="H23" s="41">
        <v>0</v>
      </c>
      <c r="I23" s="43">
        <f t="shared" si="0"/>
        <v>5</v>
      </c>
    </row>
    <row r="24" spans="2:9" s="36" customFormat="1" x14ac:dyDescent="0.2">
      <c r="B24" s="35"/>
      <c r="C24" s="38">
        <f t="shared" si="1"/>
        <v>21</v>
      </c>
      <c r="D24" s="38" t="s">
        <v>118</v>
      </c>
      <c r="E24" s="41">
        <v>0</v>
      </c>
      <c r="F24" s="41">
        <v>3</v>
      </c>
      <c r="G24" s="41">
        <v>2</v>
      </c>
      <c r="H24" s="41">
        <v>0</v>
      </c>
      <c r="I24" s="43">
        <f t="shared" si="0"/>
        <v>5</v>
      </c>
    </row>
    <row r="25" spans="2:9" s="36" customFormat="1" x14ac:dyDescent="0.2">
      <c r="B25" s="35"/>
      <c r="C25" s="38">
        <f t="shared" si="1"/>
        <v>22</v>
      </c>
      <c r="D25" s="38" t="s">
        <v>65</v>
      </c>
      <c r="E25" s="41">
        <v>0</v>
      </c>
      <c r="F25" s="41">
        <v>0</v>
      </c>
      <c r="G25" s="41">
        <v>1</v>
      </c>
      <c r="H25" s="41">
        <v>4</v>
      </c>
      <c r="I25" s="43">
        <f t="shared" si="0"/>
        <v>5</v>
      </c>
    </row>
    <row r="26" spans="2:9" s="36" customFormat="1" x14ac:dyDescent="0.2">
      <c r="B26" s="35"/>
      <c r="C26" s="38">
        <f t="shared" si="1"/>
        <v>23</v>
      </c>
      <c r="D26" s="38" t="s">
        <v>161</v>
      </c>
      <c r="E26" s="41">
        <v>0</v>
      </c>
      <c r="F26" s="41">
        <v>0</v>
      </c>
      <c r="G26" s="41">
        <v>0</v>
      </c>
      <c r="H26" s="41">
        <v>5</v>
      </c>
      <c r="I26" s="43">
        <f t="shared" si="0"/>
        <v>5</v>
      </c>
    </row>
    <row r="27" spans="2:9" s="36" customFormat="1" x14ac:dyDescent="0.2">
      <c r="B27" s="35"/>
      <c r="C27" s="38">
        <f t="shared" si="1"/>
        <v>24</v>
      </c>
      <c r="D27" s="38" t="s">
        <v>140</v>
      </c>
      <c r="E27" s="41">
        <v>0</v>
      </c>
      <c r="F27" s="41">
        <v>0</v>
      </c>
      <c r="G27" s="41">
        <v>4</v>
      </c>
      <c r="H27" s="41">
        <v>0</v>
      </c>
      <c r="I27" s="43">
        <f t="shared" si="0"/>
        <v>4</v>
      </c>
    </row>
    <row r="28" spans="2:9" s="36" customFormat="1" x14ac:dyDescent="0.2">
      <c r="B28" s="35"/>
      <c r="C28" s="38">
        <f t="shared" si="1"/>
        <v>25</v>
      </c>
      <c r="D28" s="38" t="s">
        <v>120</v>
      </c>
      <c r="E28" s="41">
        <v>0</v>
      </c>
      <c r="F28" s="41">
        <v>1</v>
      </c>
      <c r="G28" s="41">
        <v>1</v>
      </c>
      <c r="H28" s="41">
        <v>0</v>
      </c>
      <c r="I28" s="43">
        <f t="shared" si="0"/>
        <v>2</v>
      </c>
    </row>
    <row r="29" spans="2:9" s="36" customFormat="1" x14ac:dyDescent="0.2">
      <c r="B29" s="35"/>
      <c r="C29" s="38">
        <f t="shared" si="1"/>
        <v>26</v>
      </c>
      <c r="D29" s="38" t="s">
        <v>121</v>
      </c>
      <c r="E29" s="41">
        <v>0</v>
      </c>
      <c r="F29" s="41">
        <v>1</v>
      </c>
      <c r="G29" s="41">
        <v>1</v>
      </c>
      <c r="H29" s="41">
        <v>0</v>
      </c>
      <c r="I29" s="43">
        <f t="shared" si="0"/>
        <v>2</v>
      </c>
    </row>
    <row r="30" spans="2:9" s="36" customFormat="1" x14ac:dyDescent="0.2">
      <c r="B30" s="35"/>
      <c r="C30" s="38">
        <f t="shared" si="1"/>
        <v>27</v>
      </c>
      <c r="D30" s="38" t="s">
        <v>136</v>
      </c>
      <c r="E30" s="41">
        <v>0</v>
      </c>
      <c r="F30" s="41">
        <v>1</v>
      </c>
      <c r="G30" s="41">
        <v>1</v>
      </c>
      <c r="H30" s="41">
        <v>0</v>
      </c>
      <c r="I30" s="43">
        <f t="shared" si="0"/>
        <v>2</v>
      </c>
    </row>
    <row r="31" spans="2:9" s="36" customFormat="1" x14ac:dyDescent="0.2">
      <c r="B31" s="35"/>
      <c r="C31" s="38">
        <f t="shared" si="1"/>
        <v>28</v>
      </c>
      <c r="D31" s="38" t="s">
        <v>141</v>
      </c>
      <c r="E31" s="41">
        <v>0</v>
      </c>
      <c r="F31" s="41">
        <v>0</v>
      </c>
      <c r="G31" s="41">
        <v>1</v>
      </c>
      <c r="H31" s="41">
        <v>0</v>
      </c>
      <c r="I31" s="43">
        <f t="shared" si="0"/>
        <v>1</v>
      </c>
    </row>
    <row r="32" spans="2:9" s="36" customFormat="1" x14ac:dyDescent="0.2">
      <c r="B32" s="35"/>
      <c r="C32" s="38">
        <f t="shared" si="1"/>
        <v>29</v>
      </c>
      <c r="D32" s="38" t="s">
        <v>142</v>
      </c>
      <c r="E32" s="41">
        <v>0</v>
      </c>
      <c r="F32" s="41">
        <v>0</v>
      </c>
      <c r="G32" s="41">
        <v>1</v>
      </c>
      <c r="H32" s="41">
        <v>0</v>
      </c>
      <c r="I32" s="43">
        <f t="shared" si="0"/>
        <v>1</v>
      </c>
    </row>
    <row r="33" spans="2:9" s="36" customFormat="1" x14ac:dyDescent="0.2">
      <c r="B33" s="35"/>
      <c r="C33" s="38">
        <f t="shared" si="1"/>
        <v>30</v>
      </c>
      <c r="D33" s="38" t="s">
        <v>143</v>
      </c>
      <c r="E33" s="41">
        <v>0</v>
      </c>
      <c r="F33" s="41">
        <v>0</v>
      </c>
      <c r="G33" s="41">
        <v>1</v>
      </c>
      <c r="H33" s="41">
        <v>0</v>
      </c>
      <c r="I33" s="43">
        <f t="shared" si="0"/>
        <v>1</v>
      </c>
    </row>
    <row r="34" spans="2:9" s="36" customFormat="1" x14ac:dyDescent="0.2">
      <c r="B34" s="35"/>
      <c r="C34" s="38">
        <f t="shared" si="1"/>
        <v>31</v>
      </c>
      <c r="D34" s="38" t="s">
        <v>146</v>
      </c>
      <c r="E34" s="41">
        <v>0</v>
      </c>
      <c r="F34" s="41">
        <v>0</v>
      </c>
      <c r="G34" s="41">
        <v>1</v>
      </c>
      <c r="H34" s="41">
        <v>0</v>
      </c>
      <c r="I34" s="43">
        <f t="shared" si="0"/>
        <v>1</v>
      </c>
    </row>
    <row r="35" spans="2:9" s="36" customFormat="1" x14ac:dyDescent="0.2">
      <c r="B35" s="35"/>
      <c r="C35" s="38">
        <f t="shared" si="1"/>
        <v>32</v>
      </c>
      <c r="D35" s="38" t="s">
        <v>147</v>
      </c>
      <c r="E35" s="41">
        <v>0</v>
      </c>
      <c r="F35" s="41">
        <v>0</v>
      </c>
      <c r="G35" s="41">
        <v>1</v>
      </c>
      <c r="H35" s="41">
        <v>0</v>
      </c>
      <c r="I35" s="43">
        <f t="shared" si="0"/>
        <v>1</v>
      </c>
    </row>
    <row r="36" spans="2:9" s="36" customFormat="1" x14ac:dyDescent="0.2">
      <c r="B36" s="35"/>
      <c r="C36" s="38">
        <f t="shared" si="1"/>
        <v>33</v>
      </c>
      <c r="D36" s="38" t="s">
        <v>144</v>
      </c>
      <c r="E36" s="41">
        <v>0</v>
      </c>
      <c r="F36" s="41">
        <v>0</v>
      </c>
      <c r="G36" s="41">
        <v>1</v>
      </c>
      <c r="H36" s="41">
        <v>0</v>
      </c>
      <c r="I36" s="43">
        <f t="shared" si="0"/>
        <v>1</v>
      </c>
    </row>
    <row r="37" spans="2:9" s="36" customFormat="1" x14ac:dyDescent="0.2">
      <c r="B37" s="35"/>
      <c r="C37" s="38">
        <f t="shared" si="1"/>
        <v>34</v>
      </c>
      <c r="D37" s="38" t="s">
        <v>148</v>
      </c>
      <c r="E37" s="41">
        <v>0</v>
      </c>
      <c r="F37" s="41">
        <v>0</v>
      </c>
      <c r="G37" s="41">
        <v>1</v>
      </c>
      <c r="H37" s="41">
        <v>0</v>
      </c>
      <c r="I37" s="43">
        <f t="shared" si="0"/>
        <v>1</v>
      </c>
    </row>
    <row r="38" spans="2:9" s="36" customFormat="1" x14ac:dyDescent="0.2">
      <c r="B38" s="35"/>
      <c r="C38" s="38">
        <f t="shared" si="1"/>
        <v>35</v>
      </c>
      <c r="D38" s="38" t="s">
        <v>149</v>
      </c>
      <c r="E38" s="41">
        <v>0</v>
      </c>
      <c r="F38" s="41">
        <v>0</v>
      </c>
      <c r="G38" s="41">
        <v>1</v>
      </c>
      <c r="H38" s="41">
        <v>0</v>
      </c>
      <c r="I38" s="43">
        <f t="shared" si="0"/>
        <v>1</v>
      </c>
    </row>
    <row r="39" spans="2:9" s="36" customFormat="1" x14ac:dyDescent="0.2">
      <c r="B39" s="35"/>
      <c r="C39" s="38">
        <f t="shared" si="1"/>
        <v>36</v>
      </c>
      <c r="D39" s="38" t="s">
        <v>63</v>
      </c>
      <c r="E39" s="41">
        <v>0</v>
      </c>
      <c r="F39" s="41">
        <v>0</v>
      </c>
      <c r="G39" s="41">
        <v>1</v>
      </c>
      <c r="H39" s="41">
        <v>0</v>
      </c>
      <c r="I39" s="43">
        <f t="shared" si="0"/>
        <v>1</v>
      </c>
    </row>
    <row r="40" spans="2:9" s="36" customFormat="1" x14ac:dyDescent="0.2">
      <c r="B40" s="35"/>
      <c r="C40" s="38">
        <f t="shared" si="1"/>
        <v>37</v>
      </c>
      <c r="D40" s="38" t="s">
        <v>145</v>
      </c>
      <c r="E40" s="41">
        <v>0</v>
      </c>
      <c r="F40" s="41">
        <v>0</v>
      </c>
      <c r="G40" s="41">
        <v>1</v>
      </c>
      <c r="H40" s="41">
        <v>0</v>
      </c>
      <c r="I40" s="43">
        <f t="shared" si="0"/>
        <v>1</v>
      </c>
    </row>
    <row r="41" spans="2:9" s="36" customFormat="1" x14ac:dyDescent="0.2">
      <c r="B41" s="35"/>
      <c r="C41" s="38">
        <f t="shared" si="1"/>
        <v>38</v>
      </c>
      <c r="D41" s="38" t="s">
        <v>122</v>
      </c>
      <c r="E41" s="41">
        <v>0</v>
      </c>
      <c r="F41" s="41">
        <v>1</v>
      </c>
      <c r="G41" s="41">
        <v>0</v>
      </c>
      <c r="H41" s="41">
        <v>0</v>
      </c>
      <c r="I41" s="43">
        <f t="shared" si="0"/>
        <v>1</v>
      </c>
    </row>
    <row r="42" spans="2:9" s="36" customFormat="1" x14ac:dyDescent="0.2">
      <c r="B42" s="35"/>
      <c r="C42" s="38">
        <f t="shared" si="1"/>
        <v>39</v>
      </c>
      <c r="D42" s="38" t="s">
        <v>93</v>
      </c>
      <c r="E42" s="41">
        <v>0</v>
      </c>
      <c r="F42" s="41">
        <v>1</v>
      </c>
      <c r="G42" s="41">
        <v>0</v>
      </c>
      <c r="H42" s="41">
        <v>0</v>
      </c>
      <c r="I42" s="43">
        <f t="shared" si="0"/>
        <v>1</v>
      </c>
    </row>
    <row r="43" spans="2:9" s="36" customFormat="1" x14ac:dyDescent="0.2">
      <c r="B43" s="37"/>
      <c r="C43" s="39">
        <f t="shared" si="1"/>
        <v>40</v>
      </c>
      <c r="D43" s="39" t="s">
        <v>123</v>
      </c>
      <c r="E43" s="45">
        <v>0</v>
      </c>
      <c r="F43" s="45">
        <v>1</v>
      </c>
      <c r="G43" s="45">
        <v>0</v>
      </c>
      <c r="H43" s="45">
        <v>0</v>
      </c>
      <c r="I43" s="46">
        <f t="shared" si="0"/>
        <v>1</v>
      </c>
    </row>
    <row r="45" spans="2:9" x14ac:dyDescent="0.2">
      <c r="B45" s="16">
        <f>+MAX(B$1:$B44)+1</f>
        <v>2</v>
      </c>
      <c r="C45" s="13" t="s">
        <v>53</v>
      </c>
      <c r="D45" s="13"/>
      <c r="E45" s="8"/>
      <c r="F45" s="8"/>
      <c r="G45" s="8"/>
      <c r="H45" s="8"/>
      <c r="I45" s="9"/>
    </row>
    <row r="46" spans="2:9" x14ac:dyDescent="0.2">
      <c r="B46" s="6"/>
      <c r="C46" s="14" t="s">
        <v>28</v>
      </c>
      <c r="D46" s="14" t="s">
        <v>29</v>
      </c>
      <c r="E46" s="10" t="s">
        <v>39</v>
      </c>
      <c r="F46" s="10" t="s">
        <v>30</v>
      </c>
      <c r="G46" s="10" t="s">
        <v>31</v>
      </c>
      <c r="H46" s="10" t="s">
        <v>32</v>
      </c>
      <c r="I46" s="11" t="s">
        <v>33</v>
      </c>
    </row>
    <row r="47" spans="2:9" s="36" customFormat="1" x14ac:dyDescent="0.2">
      <c r="B47" s="35"/>
      <c r="C47" s="38">
        <v>1</v>
      </c>
      <c r="D47" s="38" t="s">
        <v>61</v>
      </c>
      <c r="E47" s="41">
        <v>20</v>
      </c>
      <c r="F47" s="41">
        <v>20</v>
      </c>
      <c r="G47" s="41">
        <v>25</v>
      </c>
      <c r="H47" s="41">
        <v>15</v>
      </c>
      <c r="I47" s="43">
        <f t="shared" ref="I47:I74" si="2">+SUM(E47:H47)</f>
        <v>80</v>
      </c>
    </row>
    <row r="48" spans="2:9" s="36" customFormat="1" x14ac:dyDescent="0.2">
      <c r="B48" s="35"/>
      <c r="C48" s="38">
        <f t="shared" ref="C48:C74" si="3">+C47+1</f>
        <v>2</v>
      </c>
      <c r="D48" s="38" t="s">
        <v>60</v>
      </c>
      <c r="E48" s="41">
        <v>25</v>
      </c>
      <c r="F48" s="41">
        <v>10</v>
      </c>
      <c r="G48" s="41">
        <v>10</v>
      </c>
      <c r="H48" s="41">
        <v>25</v>
      </c>
      <c r="I48" s="43">
        <f t="shared" si="2"/>
        <v>70</v>
      </c>
    </row>
    <row r="49" spans="2:9" s="36" customFormat="1" x14ac:dyDescent="0.2">
      <c r="B49" s="35"/>
      <c r="C49" s="38">
        <f t="shared" si="3"/>
        <v>3</v>
      </c>
      <c r="D49" s="38" t="s">
        <v>62</v>
      </c>
      <c r="E49" s="41">
        <v>15</v>
      </c>
      <c r="F49" s="41">
        <v>15</v>
      </c>
      <c r="G49" s="41">
        <v>20</v>
      </c>
      <c r="H49" s="41">
        <v>0</v>
      </c>
      <c r="I49" s="43">
        <f t="shared" si="2"/>
        <v>50</v>
      </c>
    </row>
    <row r="50" spans="2:9" s="36" customFormat="1" x14ac:dyDescent="0.2">
      <c r="B50" s="35"/>
      <c r="C50" s="38">
        <f t="shared" si="3"/>
        <v>4</v>
      </c>
      <c r="D50" s="38" t="s">
        <v>63</v>
      </c>
      <c r="E50" s="41">
        <v>10</v>
      </c>
      <c r="F50" s="41">
        <v>7</v>
      </c>
      <c r="G50" s="41">
        <v>9</v>
      </c>
      <c r="H50" s="41">
        <v>20</v>
      </c>
      <c r="I50" s="43">
        <f t="shared" si="2"/>
        <v>46</v>
      </c>
    </row>
    <row r="51" spans="2:9" s="36" customFormat="1" x14ac:dyDescent="0.2">
      <c r="B51" s="35"/>
      <c r="C51" s="38">
        <f t="shared" si="3"/>
        <v>5</v>
      </c>
      <c r="D51" s="38" t="s">
        <v>98</v>
      </c>
      <c r="E51" s="41">
        <v>0</v>
      </c>
      <c r="F51" s="41">
        <v>25</v>
      </c>
      <c r="G51" s="41">
        <v>15</v>
      </c>
      <c r="H51" s="41">
        <v>0</v>
      </c>
      <c r="I51" s="43">
        <f t="shared" si="2"/>
        <v>40</v>
      </c>
    </row>
    <row r="52" spans="2:9" s="36" customFormat="1" x14ac:dyDescent="0.2">
      <c r="B52" s="35"/>
      <c r="C52" s="38">
        <f t="shared" si="3"/>
        <v>6</v>
      </c>
      <c r="D52" s="38" t="s">
        <v>64</v>
      </c>
      <c r="E52" s="41">
        <v>9</v>
      </c>
      <c r="F52" s="41">
        <v>6</v>
      </c>
      <c r="G52" s="41">
        <v>0</v>
      </c>
      <c r="H52" s="41">
        <v>9</v>
      </c>
      <c r="I52" s="43">
        <f t="shared" si="2"/>
        <v>24</v>
      </c>
    </row>
    <row r="53" spans="2:9" s="36" customFormat="1" x14ac:dyDescent="0.2">
      <c r="B53" s="35"/>
      <c r="C53" s="38">
        <f t="shared" si="3"/>
        <v>7</v>
      </c>
      <c r="D53" s="38" t="s">
        <v>66</v>
      </c>
      <c r="E53" s="41">
        <v>7</v>
      </c>
      <c r="F53" s="41">
        <v>5</v>
      </c>
      <c r="G53" s="41">
        <v>7</v>
      </c>
      <c r="H53" s="41">
        <v>0</v>
      </c>
      <c r="I53" s="43">
        <f t="shared" si="2"/>
        <v>19</v>
      </c>
    </row>
    <row r="54" spans="2:9" s="36" customFormat="1" x14ac:dyDescent="0.2">
      <c r="B54" s="35"/>
      <c r="C54" s="38">
        <f t="shared" si="3"/>
        <v>8</v>
      </c>
      <c r="D54" s="38" t="s">
        <v>65</v>
      </c>
      <c r="E54" s="41">
        <v>8</v>
      </c>
      <c r="F54" s="41">
        <v>0</v>
      </c>
      <c r="G54" s="41">
        <v>5</v>
      </c>
      <c r="H54" s="41">
        <v>6</v>
      </c>
      <c r="I54" s="43">
        <f t="shared" si="2"/>
        <v>19</v>
      </c>
    </row>
    <row r="55" spans="2:9" s="36" customFormat="1" x14ac:dyDescent="0.2">
      <c r="B55" s="35"/>
      <c r="C55" s="38">
        <f t="shared" si="3"/>
        <v>9</v>
      </c>
      <c r="D55" s="38" t="s">
        <v>104</v>
      </c>
      <c r="E55" s="41">
        <v>0</v>
      </c>
      <c r="F55" s="41">
        <v>8</v>
      </c>
      <c r="G55" s="41">
        <v>0</v>
      </c>
      <c r="H55" s="41">
        <v>10</v>
      </c>
      <c r="I55" s="43">
        <f t="shared" si="2"/>
        <v>18</v>
      </c>
    </row>
    <row r="56" spans="2:9" s="36" customFormat="1" x14ac:dyDescent="0.2">
      <c r="B56" s="35"/>
      <c r="C56" s="38">
        <f t="shared" si="3"/>
        <v>10</v>
      </c>
      <c r="D56" s="38" t="s">
        <v>152</v>
      </c>
      <c r="E56" s="41">
        <v>0</v>
      </c>
      <c r="F56" s="41">
        <v>0</v>
      </c>
      <c r="G56" s="41">
        <v>4</v>
      </c>
      <c r="H56" s="41">
        <v>8</v>
      </c>
      <c r="I56" s="43">
        <f t="shared" si="2"/>
        <v>12</v>
      </c>
    </row>
    <row r="57" spans="2:9" s="36" customFormat="1" x14ac:dyDescent="0.2">
      <c r="B57" s="35"/>
      <c r="C57" s="38">
        <f t="shared" si="3"/>
        <v>11</v>
      </c>
      <c r="D57" s="38" t="s">
        <v>106</v>
      </c>
      <c r="E57" s="41">
        <v>0</v>
      </c>
      <c r="F57" s="41">
        <v>3</v>
      </c>
      <c r="G57" s="41">
        <v>8</v>
      </c>
      <c r="H57" s="41">
        <v>0</v>
      </c>
      <c r="I57" s="43">
        <f t="shared" si="2"/>
        <v>11</v>
      </c>
    </row>
    <row r="58" spans="2:9" s="36" customFormat="1" x14ac:dyDescent="0.2">
      <c r="B58" s="35"/>
      <c r="C58" s="38">
        <f t="shared" si="3"/>
        <v>12</v>
      </c>
      <c r="D58" s="38" t="s">
        <v>96</v>
      </c>
      <c r="E58" s="41">
        <v>0</v>
      </c>
      <c r="F58" s="41">
        <v>9</v>
      </c>
      <c r="G58" s="41">
        <v>0</v>
      </c>
      <c r="H58" s="41">
        <v>0</v>
      </c>
      <c r="I58" s="43">
        <f t="shared" si="2"/>
        <v>9</v>
      </c>
    </row>
    <row r="59" spans="2:9" s="36" customFormat="1" x14ac:dyDescent="0.2">
      <c r="B59" s="35"/>
      <c r="C59" s="38">
        <f t="shared" si="3"/>
        <v>13</v>
      </c>
      <c r="D59" s="38" t="s">
        <v>105</v>
      </c>
      <c r="E59" s="41">
        <v>0</v>
      </c>
      <c r="F59" s="41">
        <v>4</v>
      </c>
      <c r="G59" s="41">
        <v>0</v>
      </c>
      <c r="H59" s="41">
        <v>5</v>
      </c>
      <c r="I59" s="43">
        <f t="shared" si="2"/>
        <v>9</v>
      </c>
    </row>
    <row r="60" spans="2:9" s="36" customFormat="1" x14ac:dyDescent="0.2">
      <c r="B60" s="35"/>
      <c r="C60" s="38">
        <f t="shared" si="3"/>
        <v>14</v>
      </c>
      <c r="D60" s="38" t="s">
        <v>67</v>
      </c>
      <c r="E60" s="41">
        <v>6</v>
      </c>
      <c r="F60" s="41">
        <v>1</v>
      </c>
      <c r="G60" s="41">
        <v>1</v>
      </c>
      <c r="H60" s="41">
        <v>0</v>
      </c>
      <c r="I60" s="43">
        <f t="shared" si="2"/>
        <v>8</v>
      </c>
    </row>
    <row r="61" spans="2:9" s="36" customFormat="1" x14ac:dyDescent="0.2">
      <c r="B61" s="35"/>
      <c r="C61" s="38">
        <f t="shared" si="3"/>
        <v>15</v>
      </c>
      <c r="D61" s="38" t="s">
        <v>107</v>
      </c>
      <c r="E61" s="41">
        <v>0</v>
      </c>
      <c r="F61" s="41">
        <v>1</v>
      </c>
      <c r="G61" s="41">
        <v>0</v>
      </c>
      <c r="H61" s="41">
        <v>7</v>
      </c>
      <c r="I61" s="43">
        <f t="shared" si="2"/>
        <v>8</v>
      </c>
    </row>
    <row r="62" spans="2:9" s="36" customFormat="1" x14ac:dyDescent="0.2">
      <c r="B62" s="35"/>
      <c r="C62" s="38">
        <f t="shared" si="3"/>
        <v>16</v>
      </c>
      <c r="D62" s="38" t="s">
        <v>95</v>
      </c>
      <c r="E62" s="41">
        <v>0</v>
      </c>
      <c r="F62" s="41">
        <v>1</v>
      </c>
      <c r="G62" s="41">
        <v>6</v>
      </c>
      <c r="H62" s="41">
        <v>0</v>
      </c>
      <c r="I62" s="43">
        <f t="shared" si="2"/>
        <v>7</v>
      </c>
    </row>
    <row r="63" spans="2:9" s="36" customFormat="1" x14ac:dyDescent="0.2">
      <c r="B63" s="35"/>
      <c r="C63" s="38">
        <f t="shared" si="3"/>
        <v>17</v>
      </c>
      <c r="D63" s="38" t="s">
        <v>68</v>
      </c>
      <c r="E63" s="41">
        <v>5</v>
      </c>
      <c r="F63" s="41">
        <v>1</v>
      </c>
      <c r="G63" s="41">
        <v>0</v>
      </c>
      <c r="H63" s="41">
        <v>0</v>
      </c>
      <c r="I63" s="43">
        <f t="shared" si="2"/>
        <v>6</v>
      </c>
    </row>
    <row r="64" spans="2:9" s="36" customFormat="1" x14ac:dyDescent="0.2">
      <c r="B64" s="35"/>
      <c r="C64" s="38">
        <f t="shared" si="3"/>
        <v>18</v>
      </c>
      <c r="D64" s="38" t="s">
        <v>110</v>
      </c>
      <c r="E64" s="41">
        <v>0</v>
      </c>
      <c r="F64" s="41">
        <v>1</v>
      </c>
      <c r="G64" s="41">
        <v>0</v>
      </c>
      <c r="H64" s="41">
        <v>3</v>
      </c>
      <c r="I64" s="43">
        <f t="shared" si="2"/>
        <v>4</v>
      </c>
    </row>
    <row r="65" spans="2:9" s="36" customFormat="1" x14ac:dyDescent="0.2">
      <c r="B65" s="35"/>
      <c r="C65" s="38">
        <f t="shared" si="3"/>
        <v>19</v>
      </c>
      <c r="D65" s="38" t="s">
        <v>168</v>
      </c>
      <c r="E65" s="41">
        <v>0</v>
      </c>
      <c r="F65" s="41">
        <v>0</v>
      </c>
      <c r="G65" s="41">
        <v>0</v>
      </c>
      <c r="H65" s="41">
        <v>4</v>
      </c>
      <c r="I65" s="43">
        <f t="shared" si="2"/>
        <v>4</v>
      </c>
    </row>
    <row r="66" spans="2:9" s="36" customFormat="1" x14ac:dyDescent="0.2">
      <c r="B66" s="35"/>
      <c r="C66" s="38">
        <f t="shared" si="3"/>
        <v>20</v>
      </c>
      <c r="D66" s="38" t="s">
        <v>120</v>
      </c>
      <c r="E66" s="41">
        <v>0</v>
      </c>
      <c r="F66" s="41">
        <v>0</v>
      </c>
      <c r="G66" s="41">
        <v>3</v>
      </c>
      <c r="H66" s="41">
        <v>0</v>
      </c>
      <c r="I66" s="43">
        <f t="shared" si="2"/>
        <v>3</v>
      </c>
    </row>
    <row r="67" spans="2:9" s="36" customFormat="1" x14ac:dyDescent="0.2">
      <c r="B67" s="35"/>
      <c r="C67" s="38">
        <f t="shared" si="3"/>
        <v>21</v>
      </c>
      <c r="D67" s="38" t="s">
        <v>101</v>
      </c>
      <c r="E67" s="41">
        <v>0</v>
      </c>
      <c r="F67" s="41">
        <v>2</v>
      </c>
      <c r="G67" s="41">
        <v>0</v>
      </c>
      <c r="H67" s="41">
        <v>0</v>
      </c>
      <c r="I67" s="43">
        <f t="shared" si="2"/>
        <v>2</v>
      </c>
    </row>
    <row r="68" spans="2:9" s="36" customFormat="1" x14ac:dyDescent="0.2">
      <c r="B68" s="35"/>
      <c r="C68" s="38">
        <f t="shared" si="3"/>
        <v>22</v>
      </c>
      <c r="D68" s="38" t="s">
        <v>138</v>
      </c>
      <c r="E68" s="41">
        <v>0</v>
      </c>
      <c r="F68" s="41">
        <v>0</v>
      </c>
      <c r="G68" s="41">
        <v>2</v>
      </c>
      <c r="H68" s="41">
        <v>0</v>
      </c>
      <c r="I68" s="43">
        <f t="shared" si="2"/>
        <v>2</v>
      </c>
    </row>
    <row r="69" spans="2:9" s="36" customFormat="1" x14ac:dyDescent="0.2">
      <c r="B69" s="35"/>
      <c r="C69" s="38">
        <f t="shared" si="3"/>
        <v>23</v>
      </c>
      <c r="D69" s="38" t="s">
        <v>97</v>
      </c>
      <c r="E69" s="41">
        <v>0</v>
      </c>
      <c r="F69" s="41">
        <v>1</v>
      </c>
      <c r="G69" s="41">
        <v>0</v>
      </c>
      <c r="H69" s="41">
        <v>0</v>
      </c>
      <c r="I69" s="43">
        <f t="shared" si="2"/>
        <v>1</v>
      </c>
    </row>
    <row r="70" spans="2:9" s="36" customFormat="1" x14ac:dyDescent="0.2">
      <c r="B70" s="35"/>
      <c r="C70" s="38">
        <f t="shared" si="3"/>
        <v>24</v>
      </c>
      <c r="D70" s="38" t="s">
        <v>108</v>
      </c>
      <c r="E70" s="41">
        <v>0</v>
      </c>
      <c r="F70" s="41">
        <v>1</v>
      </c>
      <c r="G70" s="41">
        <v>0</v>
      </c>
      <c r="H70" s="41">
        <v>0</v>
      </c>
      <c r="I70" s="43">
        <f t="shared" si="2"/>
        <v>1</v>
      </c>
    </row>
    <row r="71" spans="2:9" s="36" customFormat="1" x14ac:dyDescent="0.2">
      <c r="B71" s="35"/>
      <c r="C71" s="38">
        <f t="shared" si="3"/>
        <v>25</v>
      </c>
      <c r="D71" s="38" t="s">
        <v>99</v>
      </c>
      <c r="E71" s="41">
        <v>0</v>
      </c>
      <c r="F71" s="41">
        <v>1</v>
      </c>
      <c r="G71" s="41">
        <v>0</v>
      </c>
      <c r="H71" s="41">
        <v>0</v>
      </c>
      <c r="I71" s="43">
        <f t="shared" si="2"/>
        <v>1</v>
      </c>
    </row>
    <row r="72" spans="2:9" s="36" customFormat="1" x14ac:dyDescent="0.2">
      <c r="B72" s="35"/>
      <c r="C72" s="38">
        <f t="shared" si="3"/>
        <v>26</v>
      </c>
      <c r="D72" s="38" t="s">
        <v>109</v>
      </c>
      <c r="E72" s="41">
        <v>0</v>
      </c>
      <c r="F72" s="41">
        <v>1</v>
      </c>
      <c r="G72" s="41">
        <v>0</v>
      </c>
      <c r="H72" s="41">
        <v>0</v>
      </c>
      <c r="I72" s="43">
        <f t="shared" si="2"/>
        <v>1</v>
      </c>
    </row>
    <row r="73" spans="2:9" s="36" customFormat="1" x14ac:dyDescent="0.2">
      <c r="B73" s="35"/>
      <c r="C73" s="38">
        <f t="shared" si="3"/>
        <v>27</v>
      </c>
      <c r="D73" s="38" t="s">
        <v>111</v>
      </c>
      <c r="E73" s="41">
        <v>0</v>
      </c>
      <c r="F73" s="41">
        <v>1</v>
      </c>
      <c r="G73" s="41">
        <v>0</v>
      </c>
      <c r="H73" s="41">
        <v>0</v>
      </c>
      <c r="I73" s="43">
        <f t="shared" si="2"/>
        <v>1</v>
      </c>
    </row>
    <row r="74" spans="2:9" s="36" customFormat="1" x14ac:dyDescent="0.2">
      <c r="B74" s="37"/>
      <c r="C74" s="39">
        <f t="shared" si="3"/>
        <v>28</v>
      </c>
      <c r="D74" s="39" t="s">
        <v>112</v>
      </c>
      <c r="E74" s="45">
        <v>0</v>
      </c>
      <c r="F74" s="45">
        <v>1</v>
      </c>
      <c r="G74" s="45">
        <v>0</v>
      </c>
      <c r="H74" s="45">
        <v>0</v>
      </c>
      <c r="I74" s="46">
        <f t="shared" si="2"/>
        <v>1</v>
      </c>
    </row>
    <row r="76" spans="2:9" x14ac:dyDescent="0.2">
      <c r="B76" s="16">
        <f>+MAX(B$1:$B75)+1</f>
        <v>3</v>
      </c>
      <c r="C76" s="13" t="s">
        <v>54</v>
      </c>
      <c r="D76" s="13"/>
      <c r="E76" s="8"/>
      <c r="F76" s="8"/>
      <c r="G76" s="8"/>
      <c r="H76" s="8"/>
      <c r="I76" s="9"/>
    </row>
    <row r="77" spans="2:9" x14ac:dyDescent="0.2">
      <c r="B77" s="6"/>
      <c r="C77" s="14" t="s">
        <v>28</v>
      </c>
      <c r="D77" s="14" t="s">
        <v>29</v>
      </c>
      <c r="E77" s="10" t="s">
        <v>39</v>
      </c>
      <c r="F77" s="10" t="s">
        <v>30</v>
      </c>
      <c r="G77" s="10" t="s">
        <v>31</v>
      </c>
      <c r="H77" s="10" t="s">
        <v>32</v>
      </c>
      <c r="I77" s="11" t="s">
        <v>33</v>
      </c>
    </row>
    <row r="78" spans="2:9" s="36" customFormat="1" x14ac:dyDescent="0.2">
      <c r="B78" s="35"/>
      <c r="C78" s="38">
        <v>1</v>
      </c>
      <c r="D78" s="38" t="s">
        <v>66</v>
      </c>
      <c r="E78" s="41">
        <v>25</v>
      </c>
      <c r="F78" s="41">
        <v>20</v>
      </c>
      <c r="G78" s="41">
        <v>20</v>
      </c>
      <c r="H78" s="41">
        <v>25</v>
      </c>
      <c r="I78" s="43">
        <f t="shared" ref="I78:I91" si="4">+SUM(E78:H78)</f>
        <v>90</v>
      </c>
    </row>
    <row r="79" spans="2:9" s="36" customFormat="1" x14ac:dyDescent="0.2">
      <c r="B79" s="35"/>
      <c r="C79" s="38">
        <f t="shared" ref="C79:C91" si="5">+C78+1</f>
        <v>2</v>
      </c>
      <c r="D79" s="38" t="s">
        <v>97</v>
      </c>
      <c r="E79" s="41">
        <v>0</v>
      </c>
      <c r="F79" s="41">
        <v>15</v>
      </c>
      <c r="G79" s="41">
        <v>25</v>
      </c>
      <c r="H79" s="41">
        <v>15</v>
      </c>
      <c r="I79" s="43">
        <f t="shared" si="4"/>
        <v>55</v>
      </c>
    </row>
    <row r="80" spans="2:9" s="36" customFormat="1" x14ac:dyDescent="0.2">
      <c r="B80" s="35"/>
      <c r="C80" s="38">
        <f t="shared" si="5"/>
        <v>3</v>
      </c>
      <c r="D80" s="38" t="s">
        <v>58</v>
      </c>
      <c r="E80" s="41">
        <v>20</v>
      </c>
      <c r="F80" s="41">
        <v>2</v>
      </c>
      <c r="G80" s="41">
        <v>7</v>
      </c>
      <c r="H80" s="41">
        <v>10</v>
      </c>
      <c r="I80" s="43">
        <f t="shared" si="4"/>
        <v>39</v>
      </c>
    </row>
    <row r="81" spans="2:9" s="36" customFormat="1" x14ac:dyDescent="0.2">
      <c r="B81" s="35"/>
      <c r="C81" s="38">
        <f t="shared" si="5"/>
        <v>4</v>
      </c>
      <c r="D81" s="38" t="s">
        <v>96</v>
      </c>
      <c r="E81" s="41">
        <v>0</v>
      </c>
      <c r="F81" s="41">
        <v>25</v>
      </c>
      <c r="G81" s="41">
        <v>0</v>
      </c>
      <c r="H81" s="41">
        <v>0</v>
      </c>
      <c r="I81" s="43">
        <f t="shared" si="4"/>
        <v>25</v>
      </c>
    </row>
    <row r="82" spans="2:9" s="36" customFormat="1" x14ac:dyDescent="0.2">
      <c r="B82" s="35"/>
      <c r="C82" s="38">
        <f t="shared" si="5"/>
        <v>5</v>
      </c>
      <c r="D82" s="38" t="s">
        <v>100</v>
      </c>
      <c r="E82" s="41">
        <v>0</v>
      </c>
      <c r="F82" s="41">
        <v>5</v>
      </c>
      <c r="G82" s="41">
        <v>0</v>
      </c>
      <c r="H82" s="41">
        <v>20</v>
      </c>
      <c r="I82" s="43">
        <f t="shared" si="4"/>
        <v>25</v>
      </c>
    </row>
    <row r="83" spans="2:9" s="36" customFormat="1" x14ac:dyDescent="0.2">
      <c r="B83" s="35"/>
      <c r="C83" s="38">
        <f t="shared" si="5"/>
        <v>6</v>
      </c>
      <c r="D83" s="38" t="s">
        <v>98</v>
      </c>
      <c r="E83" s="41">
        <v>0</v>
      </c>
      <c r="F83" s="41">
        <v>9</v>
      </c>
      <c r="G83" s="41">
        <v>15</v>
      </c>
      <c r="H83" s="41">
        <v>0</v>
      </c>
      <c r="I83" s="43">
        <f t="shared" si="4"/>
        <v>24</v>
      </c>
    </row>
    <row r="84" spans="2:9" s="36" customFormat="1" x14ac:dyDescent="0.2">
      <c r="B84" s="35"/>
      <c r="C84" s="38">
        <f t="shared" si="5"/>
        <v>7</v>
      </c>
      <c r="D84" s="38" t="s">
        <v>69</v>
      </c>
      <c r="E84" s="41">
        <v>15</v>
      </c>
      <c r="F84" s="41">
        <v>0</v>
      </c>
      <c r="G84" s="41">
        <v>6</v>
      </c>
      <c r="H84" s="41">
        <v>0</v>
      </c>
      <c r="I84" s="43">
        <f t="shared" si="4"/>
        <v>21</v>
      </c>
    </row>
    <row r="85" spans="2:9" s="36" customFormat="1" x14ac:dyDescent="0.2">
      <c r="B85" s="35"/>
      <c r="C85" s="38">
        <f t="shared" si="5"/>
        <v>8</v>
      </c>
      <c r="D85" s="38" t="s">
        <v>93</v>
      </c>
      <c r="E85" s="41">
        <v>0</v>
      </c>
      <c r="F85" s="41">
        <v>10</v>
      </c>
      <c r="G85" s="41">
        <v>10</v>
      </c>
      <c r="H85" s="41">
        <v>0</v>
      </c>
      <c r="I85" s="43">
        <f t="shared" si="4"/>
        <v>20</v>
      </c>
    </row>
    <row r="86" spans="2:9" s="36" customFormat="1" x14ac:dyDescent="0.2">
      <c r="B86" s="35"/>
      <c r="C86" s="38">
        <f t="shared" si="5"/>
        <v>9</v>
      </c>
      <c r="D86" s="38" t="s">
        <v>94</v>
      </c>
      <c r="E86" s="41">
        <v>0</v>
      </c>
      <c r="F86" s="41">
        <v>7</v>
      </c>
      <c r="G86" s="41">
        <v>9</v>
      </c>
      <c r="H86" s="41">
        <v>0</v>
      </c>
      <c r="I86" s="43">
        <f t="shared" si="4"/>
        <v>16</v>
      </c>
    </row>
    <row r="87" spans="2:9" s="36" customFormat="1" x14ac:dyDescent="0.2">
      <c r="B87" s="35"/>
      <c r="C87" s="38">
        <f t="shared" si="5"/>
        <v>10</v>
      </c>
      <c r="D87" s="38" t="s">
        <v>95</v>
      </c>
      <c r="E87" s="41">
        <v>0</v>
      </c>
      <c r="F87" s="41">
        <v>4</v>
      </c>
      <c r="G87" s="41">
        <v>8</v>
      </c>
      <c r="H87" s="41">
        <v>0</v>
      </c>
      <c r="I87" s="43">
        <f t="shared" si="4"/>
        <v>12</v>
      </c>
    </row>
    <row r="88" spans="2:9" s="36" customFormat="1" x14ac:dyDescent="0.2">
      <c r="B88" s="35"/>
      <c r="C88" s="38">
        <f t="shared" si="5"/>
        <v>11</v>
      </c>
      <c r="D88" s="38" t="s">
        <v>167</v>
      </c>
      <c r="E88" s="41">
        <v>0</v>
      </c>
      <c r="F88" s="41">
        <v>0</v>
      </c>
      <c r="G88" s="41">
        <v>0</v>
      </c>
      <c r="H88" s="41">
        <v>9</v>
      </c>
      <c r="I88" s="43">
        <f t="shared" si="4"/>
        <v>9</v>
      </c>
    </row>
    <row r="89" spans="2:9" s="36" customFormat="1" x14ac:dyDescent="0.2">
      <c r="B89" s="35"/>
      <c r="C89" s="38">
        <f t="shared" si="5"/>
        <v>12</v>
      </c>
      <c r="D89" s="38" t="s">
        <v>61</v>
      </c>
      <c r="E89" s="41">
        <v>0</v>
      </c>
      <c r="F89" s="41">
        <v>8</v>
      </c>
      <c r="G89" s="41">
        <v>0</v>
      </c>
      <c r="H89" s="41">
        <v>0</v>
      </c>
      <c r="I89" s="43">
        <f t="shared" si="4"/>
        <v>8</v>
      </c>
    </row>
    <row r="90" spans="2:9" s="36" customFormat="1" x14ac:dyDescent="0.2">
      <c r="B90" s="35"/>
      <c r="C90" s="38">
        <f t="shared" si="5"/>
        <v>13</v>
      </c>
      <c r="D90" s="38" t="s">
        <v>99</v>
      </c>
      <c r="E90" s="41">
        <v>0</v>
      </c>
      <c r="F90" s="41">
        <v>6</v>
      </c>
      <c r="G90" s="41">
        <v>0</v>
      </c>
      <c r="H90" s="41">
        <v>0</v>
      </c>
      <c r="I90" s="43">
        <f t="shared" si="4"/>
        <v>6</v>
      </c>
    </row>
    <row r="91" spans="2:9" s="36" customFormat="1" x14ac:dyDescent="0.2">
      <c r="B91" s="37"/>
      <c r="C91" s="39">
        <f t="shared" si="5"/>
        <v>14</v>
      </c>
      <c r="D91" s="39" t="s">
        <v>65</v>
      </c>
      <c r="E91" s="45">
        <v>0</v>
      </c>
      <c r="F91" s="45">
        <v>3</v>
      </c>
      <c r="G91" s="45">
        <v>0</v>
      </c>
      <c r="H91" s="45">
        <v>0</v>
      </c>
      <c r="I91" s="46">
        <f t="shared" si="4"/>
        <v>3</v>
      </c>
    </row>
    <row r="92" spans="2:9" x14ac:dyDescent="0.2">
      <c r="D92" s="2"/>
      <c r="E92" s="2"/>
      <c r="F92" s="2"/>
    </row>
    <row r="93" spans="2:9" x14ac:dyDescent="0.2">
      <c r="D93" s="2"/>
      <c r="E93" s="2"/>
      <c r="F93" s="2"/>
    </row>
    <row r="94" spans="2:9" x14ac:dyDescent="0.2">
      <c r="D94" s="2"/>
      <c r="E94" s="2"/>
      <c r="F9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3D3D-07F9-4E2B-BAA6-3D5A0336AA6A}">
  <dimension ref="B1:I51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2.7109375" style="15" bestFit="1" customWidth="1"/>
    <col min="5" max="5" width="13.5703125" style="1" bestFit="1" customWidth="1"/>
    <col min="6" max="6" width="12.7109375" style="1" bestFit="1" customWidth="1"/>
    <col min="7" max="7" width="11" style="1" bestFit="1" customWidth="1"/>
    <col min="8" max="8" width="22.5703125" style="1" bestFit="1" customWidth="1"/>
    <col min="9" max="9" width="6.140625" style="1" bestFit="1" customWidth="1"/>
    <col min="10" max="16384" width="9.140625" style="2"/>
  </cols>
  <sheetData>
    <row r="1" spans="2:9" x14ac:dyDescent="0.2">
      <c r="C1" s="12"/>
      <c r="D1" s="12"/>
      <c r="E1" s="7"/>
    </row>
    <row r="2" spans="2:9" x14ac:dyDescent="0.2">
      <c r="B2" s="16">
        <f>+MAX(B1:$B$1)+1</f>
        <v>1</v>
      </c>
      <c r="C2" s="13" t="s">
        <v>34</v>
      </c>
      <c r="D2" s="13"/>
      <c r="E2" s="8"/>
      <c r="F2" s="8"/>
      <c r="G2" s="8"/>
      <c r="H2" s="8"/>
      <c r="I2" s="9"/>
    </row>
    <row r="3" spans="2:9" x14ac:dyDescent="0.2">
      <c r="B3" s="6"/>
      <c r="C3" s="14" t="s">
        <v>28</v>
      </c>
      <c r="D3" s="14" t="s">
        <v>29</v>
      </c>
      <c r="E3" s="10" t="s">
        <v>39</v>
      </c>
      <c r="F3" s="10" t="s">
        <v>30</v>
      </c>
      <c r="G3" s="10" t="s">
        <v>31</v>
      </c>
      <c r="H3" s="10" t="s">
        <v>32</v>
      </c>
      <c r="I3" s="11" t="s">
        <v>33</v>
      </c>
    </row>
    <row r="4" spans="2:9" s="36" customFormat="1" x14ac:dyDescent="0.2">
      <c r="B4" s="35"/>
      <c r="C4" s="38">
        <v>1</v>
      </c>
      <c r="D4" s="38" t="s">
        <v>35</v>
      </c>
      <c r="E4" s="41">
        <v>25</v>
      </c>
      <c r="F4" s="41">
        <v>0</v>
      </c>
      <c r="G4" s="41">
        <v>0</v>
      </c>
      <c r="H4" s="41">
        <v>25.1</v>
      </c>
      <c r="I4" s="43">
        <f t="shared" ref="I4:I18" si="0">+SUM(E4:H4)</f>
        <v>50.1</v>
      </c>
    </row>
    <row r="5" spans="2:9" s="36" customFormat="1" x14ac:dyDescent="0.2">
      <c r="B5" s="35"/>
      <c r="C5" s="38">
        <v>1</v>
      </c>
      <c r="D5" s="38" t="s">
        <v>126</v>
      </c>
      <c r="E5" s="41">
        <v>0</v>
      </c>
      <c r="F5" s="41">
        <v>25</v>
      </c>
      <c r="G5" s="41">
        <v>25</v>
      </c>
      <c r="H5" s="41">
        <v>0</v>
      </c>
      <c r="I5" s="43">
        <f t="shared" si="0"/>
        <v>50</v>
      </c>
    </row>
    <row r="6" spans="2:9" s="36" customFormat="1" x14ac:dyDescent="0.2">
      <c r="B6" s="35"/>
      <c r="C6" s="38">
        <f>+C5+1</f>
        <v>2</v>
      </c>
      <c r="D6" s="38" t="s">
        <v>128</v>
      </c>
      <c r="E6" s="41">
        <v>0</v>
      </c>
      <c r="F6" s="41">
        <v>15</v>
      </c>
      <c r="G6" s="41">
        <v>15</v>
      </c>
      <c r="H6" s="41">
        <v>15</v>
      </c>
      <c r="I6" s="43">
        <f t="shared" si="0"/>
        <v>45</v>
      </c>
    </row>
    <row r="7" spans="2:9" s="36" customFormat="1" x14ac:dyDescent="0.2">
      <c r="B7" s="35"/>
      <c r="C7" s="38">
        <f t="shared" ref="C7:C18" si="1">+C6+1</f>
        <v>3</v>
      </c>
      <c r="D7" s="38" t="s">
        <v>127</v>
      </c>
      <c r="E7" s="41">
        <v>0</v>
      </c>
      <c r="F7" s="41">
        <v>20</v>
      </c>
      <c r="G7" s="41">
        <v>20</v>
      </c>
      <c r="H7" s="41">
        <v>0</v>
      </c>
      <c r="I7" s="43">
        <f t="shared" si="0"/>
        <v>40</v>
      </c>
    </row>
    <row r="8" spans="2:9" s="36" customFormat="1" x14ac:dyDescent="0.2">
      <c r="B8" s="35"/>
      <c r="C8" s="38">
        <f t="shared" si="1"/>
        <v>4</v>
      </c>
      <c r="D8" s="38" t="s">
        <v>38</v>
      </c>
      <c r="E8" s="41">
        <v>10</v>
      </c>
      <c r="F8" s="41">
        <v>10</v>
      </c>
      <c r="G8" s="41">
        <v>9</v>
      </c>
      <c r="H8" s="41">
        <v>10</v>
      </c>
      <c r="I8" s="43">
        <f t="shared" si="0"/>
        <v>39</v>
      </c>
    </row>
    <row r="9" spans="2:9" s="36" customFormat="1" x14ac:dyDescent="0.2">
      <c r="B9" s="35"/>
      <c r="C9" s="38">
        <f t="shared" si="1"/>
        <v>5</v>
      </c>
      <c r="D9" s="38" t="s">
        <v>164</v>
      </c>
      <c r="E9" s="41">
        <v>0</v>
      </c>
      <c r="F9" s="41">
        <v>0</v>
      </c>
      <c r="G9" s="41">
        <v>0</v>
      </c>
      <c r="H9" s="41">
        <v>20</v>
      </c>
      <c r="I9" s="43">
        <f t="shared" si="0"/>
        <v>20</v>
      </c>
    </row>
    <row r="10" spans="2:9" s="36" customFormat="1" x14ac:dyDescent="0.2">
      <c r="B10" s="35"/>
      <c r="C10" s="38">
        <f t="shared" si="1"/>
        <v>6</v>
      </c>
      <c r="D10" s="38" t="s">
        <v>36</v>
      </c>
      <c r="E10" s="41">
        <v>20</v>
      </c>
      <c r="F10" s="41">
        <v>0</v>
      </c>
      <c r="G10" s="41">
        <v>0</v>
      </c>
      <c r="H10" s="41">
        <v>0</v>
      </c>
      <c r="I10" s="43">
        <f t="shared" si="0"/>
        <v>20</v>
      </c>
    </row>
    <row r="11" spans="2:9" s="36" customFormat="1" x14ac:dyDescent="0.2">
      <c r="B11" s="35"/>
      <c r="C11" s="38">
        <f t="shared" si="1"/>
        <v>7</v>
      </c>
      <c r="D11" s="38" t="s">
        <v>129</v>
      </c>
      <c r="E11" s="41">
        <v>0</v>
      </c>
      <c r="F11" s="41">
        <v>8</v>
      </c>
      <c r="G11" s="41">
        <v>10</v>
      </c>
      <c r="H11" s="41">
        <v>0</v>
      </c>
      <c r="I11" s="43">
        <f t="shared" si="0"/>
        <v>18</v>
      </c>
    </row>
    <row r="12" spans="2:9" s="36" customFormat="1" x14ac:dyDescent="0.2">
      <c r="B12" s="35"/>
      <c r="C12" s="38">
        <f t="shared" si="1"/>
        <v>8</v>
      </c>
      <c r="D12" s="38" t="s">
        <v>131</v>
      </c>
      <c r="E12" s="41">
        <v>0</v>
      </c>
      <c r="F12" s="41">
        <v>9</v>
      </c>
      <c r="G12" s="41">
        <v>8</v>
      </c>
      <c r="H12" s="41">
        <v>0</v>
      </c>
      <c r="I12" s="43">
        <f t="shared" si="0"/>
        <v>17</v>
      </c>
    </row>
    <row r="13" spans="2:9" s="36" customFormat="1" x14ac:dyDescent="0.2">
      <c r="B13" s="35"/>
      <c r="C13" s="38">
        <f t="shared" si="1"/>
        <v>9</v>
      </c>
      <c r="D13" s="38" t="s">
        <v>37</v>
      </c>
      <c r="E13" s="41">
        <v>15</v>
      </c>
      <c r="F13" s="41">
        <v>0</v>
      </c>
      <c r="G13" s="41">
        <v>0</v>
      </c>
      <c r="H13" s="41">
        <v>0</v>
      </c>
      <c r="I13" s="43">
        <f t="shared" si="0"/>
        <v>15</v>
      </c>
    </row>
    <row r="14" spans="2:9" s="36" customFormat="1" x14ac:dyDescent="0.2">
      <c r="B14" s="35"/>
      <c r="C14" s="38">
        <f t="shared" si="1"/>
        <v>10</v>
      </c>
      <c r="D14" s="38" t="s">
        <v>165</v>
      </c>
      <c r="E14" s="41">
        <v>0</v>
      </c>
      <c r="F14" s="41">
        <v>0</v>
      </c>
      <c r="G14" s="41">
        <v>0</v>
      </c>
      <c r="H14" s="41">
        <v>9</v>
      </c>
      <c r="I14" s="43">
        <f t="shared" si="0"/>
        <v>9</v>
      </c>
    </row>
    <row r="15" spans="2:9" s="36" customFormat="1" x14ac:dyDescent="0.2">
      <c r="B15" s="35"/>
      <c r="C15" s="38">
        <f t="shared" si="1"/>
        <v>11</v>
      </c>
      <c r="D15" s="38" t="s">
        <v>166</v>
      </c>
      <c r="E15" s="41">
        <v>0</v>
      </c>
      <c r="F15" s="41">
        <v>0</v>
      </c>
      <c r="G15" s="41">
        <v>0</v>
      </c>
      <c r="H15" s="41">
        <v>8</v>
      </c>
      <c r="I15" s="43">
        <f t="shared" si="0"/>
        <v>8</v>
      </c>
    </row>
    <row r="16" spans="2:9" s="36" customFormat="1" x14ac:dyDescent="0.2">
      <c r="B16" s="35"/>
      <c r="C16" s="38">
        <f t="shared" si="1"/>
        <v>12</v>
      </c>
      <c r="D16" s="38" t="s">
        <v>150</v>
      </c>
      <c r="E16" s="41">
        <v>0</v>
      </c>
      <c r="F16" s="41">
        <v>0</v>
      </c>
      <c r="G16" s="41">
        <v>7</v>
      </c>
      <c r="H16" s="41">
        <v>0</v>
      </c>
      <c r="I16" s="43">
        <f t="shared" si="0"/>
        <v>7</v>
      </c>
    </row>
    <row r="17" spans="2:9" s="36" customFormat="1" x14ac:dyDescent="0.2">
      <c r="B17" s="35"/>
      <c r="C17" s="38">
        <f t="shared" si="1"/>
        <v>13</v>
      </c>
      <c r="D17" s="38" t="s">
        <v>130</v>
      </c>
      <c r="E17" s="41">
        <v>0</v>
      </c>
      <c r="F17" s="41">
        <v>7</v>
      </c>
      <c r="G17" s="41">
        <v>0</v>
      </c>
      <c r="H17" s="41">
        <v>0</v>
      </c>
      <c r="I17" s="43">
        <f t="shared" si="0"/>
        <v>7</v>
      </c>
    </row>
    <row r="18" spans="2:9" s="36" customFormat="1" x14ac:dyDescent="0.2">
      <c r="B18" s="37"/>
      <c r="C18" s="39">
        <f t="shared" si="1"/>
        <v>14</v>
      </c>
      <c r="D18" s="39" t="s">
        <v>151</v>
      </c>
      <c r="E18" s="45">
        <v>0</v>
      </c>
      <c r="F18" s="45">
        <v>0</v>
      </c>
      <c r="G18" s="45">
        <v>6</v>
      </c>
      <c r="H18" s="45">
        <v>0</v>
      </c>
      <c r="I18" s="46">
        <f t="shared" si="0"/>
        <v>6</v>
      </c>
    </row>
    <row r="20" spans="2:9" x14ac:dyDescent="0.2">
      <c r="B20" s="16">
        <f>+MAX(B$1:$B19)+1</f>
        <v>2</v>
      </c>
      <c r="C20" s="13" t="s">
        <v>40</v>
      </c>
      <c r="D20" s="13"/>
      <c r="E20" s="8"/>
      <c r="F20" s="8"/>
      <c r="G20" s="8"/>
      <c r="H20" s="8"/>
      <c r="I20" s="9"/>
    </row>
    <row r="21" spans="2:9" x14ac:dyDescent="0.2">
      <c r="B21" s="6"/>
      <c r="C21" s="14" t="s">
        <v>28</v>
      </c>
      <c r="D21" s="14" t="s">
        <v>29</v>
      </c>
      <c r="E21" s="10" t="s">
        <v>39</v>
      </c>
      <c r="F21" s="10" t="s">
        <v>30</v>
      </c>
      <c r="G21" s="10" t="s">
        <v>31</v>
      </c>
      <c r="H21" s="10" t="s">
        <v>32</v>
      </c>
      <c r="I21" s="11" t="s">
        <v>33</v>
      </c>
    </row>
    <row r="22" spans="2:9" s="36" customFormat="1" x14ac:dyDescent="0.2">
      <c r="B22" s="35"/>
      <c r="C22" s="38">
        <v>1</v>
      </c>
      <c r="D22" s="38" t="s">
        <v>43</v>
      </c>
      <c r="E22" s="41">
        <v>15</v>
      </c>
      <c r="F22" s="41">
        <v>20</v>
      </c>
      <c r="G22" s="41">
        <v>20</v>
      </c>
      <c r="H22" s="41">
        <v>25</v>
      </c>
      <c r="I22" s="43">
        <f t="shared" ref="I22:I39" si="2">+SUM(E22:H22)</f>
        <v>80</v>
      </c>
    </row>
    <row r="23" spans="2:9" s="36" customFormat="1" x14ac:dyDescent="0.2">
      <c r="B23" s="35"/>
      <c r="C23" s="38">
        <f t="shared" ref="C23:C39" si="3">+C22+1</f>
        <v>2</v>
      </c>
      <c r="D23" s="38" t="s">
        <v>41</v>
      </c>
      <c r="E23" s="41">
        <v>25</v>
      </c>
      <c r="F23" s="41">
        <v>25</v>
      </c>
      <c r="G23" s="41">
        <v>25</v>
      </c>
      <c r="H23" s="41">
        <v>0</v>
      </c>
      <c r="I23" s="43">
        <f t="shared" si="2"/>
        <v>75</v>
      </c>
    </row>
    <row r="24" spans="2:9" s="36" customFormat="1" x14ac:dyDescent="0.2">
      <c r="B24" s="35"/>
      <c r="C24" s="38">
        <f t="shared" si="3"/>
        <v>3</v>
      </c>
      <c r="D24" s="38" t="s">
        <v>42</v>
      </c>
      <c r="E24" s="41">
        <v>20</v>
      </c>
      <c r="F24" s="41">
        <v>15</v>
      </c>
      <c r="G24" s="41">
        <v>15</v>
      </c>
      <c r="H24" s="41">
        <v>0</v>
      </c>
      <c r="I24" s="43">
        <f t="shared" si="2"/>
        <v>50</v>
      </c>
    </row>
    <row r="25" spans="2:9" s="36" customFormat="1" x14ac:dyDescent="0.2">
      <c r="B25" s="35"/>
      <c r="C25" s="38">
        <f t="shared" si="3"/>
        <v>4</v>
      </c>
      <c r="D25" s="38" t="s">
        <v>44</v>
      </c>
      <c r="E25" s="41">
        <v>10</v>
      </c>
      <c r="F25" s="41">
        <v>8</v>
      </c>
      <c r="G25" s="41">
        <v>9</v>
      </c>
      <c r="H25" s="41">
        <v>20</v>
      </c>
      <c r="I25" s="43">
        <f t="shared" si="2"/>
        <v>47</v>
      </c>
    </row>
    <row r="26" spans="2:9" s="36" customFormat="1" x14ac:dyDescent="0.2">
      <c r="B26" s="35"/>
      <c r="C26" s="38">
        <f t="shared" si="3"/>
        <v>5</v>
      </c>
      <c r="D26" s="38" t="s">
        <v>46</v>
      </c>
      <c r="E26" s="41">
        <v>8</v>
      </c>
      <c r="F26" s="41">
        <v>9</v>
      </c>
      <c r="G26" s="41">
        <v>8</v>
      </c>
      <c r="H26" s="41">
        <v>9</v>
      </c>
      <c r="I26" s="43">
        <f t="shared" si="2"/>
        <v>34</v>
      </c>
    </row>
    <row r="27" spans="2:9" s="36" customFormat="1" x14ac:dyDescent="0.2">
      <c r="B27" s="35"/>
      <c r="C27" s="38">
        <f t="shared" si="3"/>
        <v>6</v>
      </c>
      <c r="D27" s="38" t="s">
        <v>48</v>
      </c>
      <c r="E27" s="41">
        <v>6</v>
      </c>
      <c r="F27" s="41">
        <v>5</v>
      </c>
      <c r="G27" s="41">
        <v>4</v>
      </c>
      <c r="H27" s="41">
        <v>8</v>
      </c>
      <c r="I27" s="43">
        <f t="shared" si="2"/>
        <v>23</v>
      </c>
    </row>
    <row r="28" spans="2:9" s="36" customFormat="1" x14ac:dyDescent="0.2">
      <c r="B28" s="35"/>
      <c r="C28" s="38">
        <f t="shared" si="3"/>
        <v>7</v>
      </c>
      <c r="D28" s="38" t="s">
        <v>47</v>
      </c>
      <c r="E28" s="41">
        <v>7</v>
      </c>
      <c r="F28" s="41">
        <v>0</v>
      </c>
      <c r="G28" s="41">
        <v>6</v>
      </c>
      <c r="H28" s="41">
        <v>10</v>
      </c>
      <c r="I28" s="43">
        <f t="shared" si="2"/>
        <v>23</v>
      </c>
    </row>
    <row r="29" spans="2:9" s="36" customFormat="1" x14ac:dyDescent="0.2">
      <c r="B29" s="35"/>
      <c r="C29" s="38">
        <f t="shared" si="3"/>
        <v>8</v>
      </c>
      <c r="D29" s="38" t="s">
        <v>102</v>
      </c>
      <c r="E29" s="41">
        <v>0</v>
      </c>
      <c r="F29" s="41">
        <v>10</v>
      </c>
      <c r="G29" s="41">
        <v>10</v>
      </c>
      <c r="H29" s="41">
        <v>0</v>
      </c>
      <c r="I29" s="43">
        <f t="shared" si="2"/>
        <v>20</v>
      </c>
    </row>
    <row r="30" spans="2:9" s="36" customFormat="1" x14ac:dyDescent="0.2">
      <c r="B30" s="35"/>
      <c r="C30" s="38">
        <f t="shared" si="3"/>
        <v>9</v>
      </c>
      <c r="D30" s="38" t="s">
        <v>162</v>
      </c>
      <c r="E30" s="41">
        <v>0</v>
      </c>
      <c r="F30" s="41">
        <v>0</v>
      </c>
      <c r="G30" s="41">
        <v>0</v>
      </c>
      <c r="H30" s="41">
        <v>15</v>
      </c>
      <c r="I30" s="43">
        <f t="shared" si="2"/>
        <v>15</v>
      </c>
    </row>
    <row r="31" spans="2:9" s="36" customFormat="1" x14ac:dyDescent="0.2">
      <c r="B31" s="35"/>
      <c r="C31" s="38">
        <f t="shared" si="3"/>
        <v>10</v>
      </c>
      <c r="D31" s="38" t="s">
        <v>90</v>
      </c>
      <c r="E31" s="41">
        <v>0</v>
      </c>
      <c r="F31" s="41">
        <v>7</v>
      </c>
      <c r="G31" s="41">
        <v>7</v>
      </c>
      <c r="H31" s="41">
        <v>0</v>
      </c>
      <c r="I31" s="43">
        <f t="shared" si="2"/>
        <v>14</v>
      </c>
    </row>
    <row r="32" spans="2:9" s="36" customFormat="1" x14ac:dyDescent="0.2">
      <c r="B32" s="35"/>
      <c r="C32" s="38">
        <f t="shared" si="3"/>
        <v>11</v>
      </c>
      <c r="D32" s="38" t="s">
        <v>49</v>
      </c>
      <c r="E32" s="41">
        <v>5</v>
      </c>
      <c r="F32" s="41">
        <v>4</v>
      </c>
      <c r="G32" s="41">
        <v>2</v>
      </c>
      <c r="H32" s="41">
        <v>0</v>
      </c>
      <c r="I32" s="43">
        <f t="shared" si="2"/>
        <v>11</v>
      </c>
    </row>
    <row r="33" spans="2:9" s="36" customFormat="1" x14ac:dyDescent="0.2">
      <c r="B33" s="35"/>
      <c r="C33" s="38">
        <f t="shared" si="3"/>
        <v>12</v>
      </c>
      <c r="D33" s="38" t="s">
        <v>45</v>
      </c>
      <c r="E33" s="41">
        <v>9</v>
      </c>
      <c r="F33" s="41">
        <v>0</v>
      </c>
      <c r="G33" s="41">
        <v>0</v>
      </c>
      <c r="H33" s="41">
        <v>0</v>
      </c>
      <c r="I33" s="43">
        <f t="shared" si="2"/>
        <v>9</v>
      </c>
    </row>
    <row r="34" spans="2:9" s="36" customFormat="1" x14ac:dyDescent="0.2">
      <c r="B34" s="35"/>
      <c r="C34" s="38">
        <f t="shared" si="3"/>
        <v>13</v>
      </c>
      <c r="D34" s="38" t="s">
        <v>163</v>
      </c>
      <c r="E34" s="41">
        <v>0</v>
      </c>
      <c r="F34" s="41">
        <v>0</v>
      </c>
      <c r="G34" s="41">
        <v>0</v>
      </c>
      <c r="H34" s="41">
        <v>7</v>
      </c>
      <c r="I34" s="43">
        <f t="shared" si="2"/>
        <v>7</v>
      </c>
    </row>
    <row r="35" spans="2:9" s="36" customFormat="1" x14ac:dyDescent="0.2">
      <c r="B35" s="35"/>
      <c r="C35" s="38">
        <f t="shared" si="3"/>
        <v>14</v>
      </c>
      <c r="D35" s="38" t="s">
        <v>103</v>
      </c>
      <c r="E35" s="41">
        <v>0</v>
      </c>
      <c r="F35" s="41">
        <v>6</v>
      </c>
      <c r="G35" s="41">
        <v>0</v>
      </c>
      <c r="H35" s="41">
        <v>0</v>
      </c>
      <c r="I35" s="43">
        <f t="shared" si="2"/>
        <v>6</v>
      </c>
    </row>
    <row r="36" spans="2:9" s="36" customFormat="1" x14ac:dyDescent="0.2">
      <c r="B36" s="35"/>
      <c r="C36" s="38">
        <f t="shared" si="3"/>
        <v>15</v>
      </c>
      <c r="D36" s="38" t="s">
        <v>153</v>
      </c>
      <c r="E36" s="41">
        <v>0</v>
      </c>
      <c r="F36" s="41">
        <v>0</v>
      </c>
      <c r="G36" s="41">
        <v>5</v>
      </c>
      <c r="H36" s="41">
        <v>0</v>
      </c>
      <c r="I36" s="43">
        <f t="shared" si="2"/>
        <v>5</v>
      </c>
    </row>
    <row r="37" spans="2:9" s="36" customFormat="1" x14ac:dyDescent="0.2">
      <c r="B37" s="35"/>
      <c r="C37" s="38">
        <f t="shared" si="3"/>
        <v>16</v>
      </c>
      <c r="D37" s="38" t="s">
        <v>129</v>
      </c>
      <c r="E37" s="41">
        <v>0</v>
      </c>
      <c r="F37" s="41">
        <v>0</v>
      </c>
      <c r="G37" s="41">
        <v>3</v>
      </c>
      <c r="H37" s="41">
        <v>0</v>
      </c>
      <c r="I37" s="43">
        <f t="shared" si="2"/>
        <v>3</v>
      </c>
    </row>
    <row r="38" spans="2:9" s="36" customFormat="1" x14ac:dyDescent="0.2">
      <c r="B38" s="35"/>
      <c r="C38" s="38">
        <f t="shared" si="3"/>
        <v>17</v>
      </c>
      <c r="D38" s="38" t="s">
        <v>154</v>
      </c>
      <c r="E38" s="41">
        <v>0</v>
      </c>
      <c r="F38" s="41">
        <v>0</v>
      </c>
      <c r="G38" s="41">
        <v>1</v>
      </c>
      <c r="H38" s="41">
        <v>0</v>
      </c>
      <c r="I38" s="43">
        <f t="shared" si="2"/>
        <v>1</v>
      </c>
    </row>
    <row r="39" spans="2:9" s="36" customFormat="1" x14ac:dyDescent="0.2">
      <c r="B39" s="37"/>
      <c r="C39" s="39">
        <f t="shared" si="3"/>
        <v>18</v>
      </c>
      <c r="D39" s="39" t="s">
        <v>155</v>
      </c>
      <c r="E39" s="45">
        <v>0</v>
      </c>
      <c r="F39" s="45">
        <v>0</v>
      </c>
      <c r="G39" s="45">
        <v>1</v>
      </c>
      <c r="H39" s="45">
        <v>0</v>
      </c>
      <c r="I39" s="46">
        <f t="shared" si="2"/>
        <v>1</v>
      </c>
    </row>
    <row r="41" spans="2:9" x14ac:dyDescent="0.2">
      <c r="B41" s="16">
        <f>+MAX(B$1:$B40)+1</f>
        <v>3</v>
      </c>
      <c r="C41" s="13" t="s">
        <v>50</v>
      </c>
      <c r="D41" s="13"/>
      <c r="E41" s="8"/>
      <c r="F41" s="8"/>
      <c r="G41" s="8"/>
      <c r="H41" s="8"/>
      <c r="I41" s="9"/>
    </row>
    <row r="42" spans="2:9" x14ac:dyDescent="0.2">
      <c r="B42" s="6"/>
      <c r="C42" s="14" t="s">
        <v>28</v>
      </c>
      <c r="D42" s="14" t="s">
        <v>29</v>
      </c>
      <c r="E42" s="10" t="s">
        <v>39</v>
      </c>
      <c r="F42" s="10" t="s">
        <v>30</v>
      </c>
      <c r="G42" s="10" t="s">
        <v>31</v>
      </c>
      <c r="H42" s="10" t="s">
        <v>32</v>
      </c>
      <c r="I42" s="11" t="s">
        <v>33</v>
      </c>
    </row>
    <row r="43" spans="2:9" s="36" customFormat="1" x14ac:dyDescent="0.2">
      <c r="B43" s="35"/>
      <c r="C43" s="38">
        <v>1</v>
      </c>
      <c r="D43" s="38" t="s">
        <v>42</v>
      </c>
      <c r="E43" s="41">
        <v>25</v>
      </c>
      <c r="F43" s="41">
        <v>25</v>
      </c>
      <c r="G43" s="41">
        <v>20</v>
      </c>
      <c r="H43" s="41">
        <v>0</v>
      </c>
      <c r="I43" s="42">
        <f t="shared" ref="I43:I51" si="4">+SUM(E43:H43)</f>
        <v>70</v>
      </c>
    </row>
    <row r="44" spans="2:9" s="36" customFormat="1" x14ac:dyDescent="0.2">
      <c r="B44" s="35"/>
      <c r="C44" s="38">
        <f t="shared" ref="C44:C51" si="5">+C43+1</f>
        <v>2</v>
      </c>
      <c r="D44" s="38" t="s">
        <v>51</v>
      </c>
      <c r="E44" s="41">
        <v>20</v>
      </c>
      <c r="F44" s="41">
        <v>20</v>
      </c>
      <c r="G44" s="41">
        <v>25</v>
      </c>
      <c r="H44" s="41">
        <v>0</v>
      </c>
      <c r="I44" s="43">
        <f t="shared" si="4"/>
        <v>65</v>
      </c>
    </row>
    <row r="45" spans="2:9" s="36" customFormat="1" x14ac:dyDescent="0.2">
      <c r="B45" s="35"/>
      <c r="C45" s="38">
        <f t="shared" si="5"/>
        <v>3</v>
      </c>
      <c r="D45" s="38" t="s">
        <v>46</v>
      </c>
      <c r="E45" s="41">
        <v>15</v>
      </c>
      <c r="F45" s="41">
        <v>0</v>
      </c>
      <c r="G45" s="41">
        <v>0</v>
      </c>
      <c r="H45" s="41">
        <v>25</v>
      </c>
      <c r="I45" s="43">
        <f t="shared" si="4"/>
        <v>40</v>
      </c>
    </row>
    <row r="46" spans="2:9" s="36" customFormat="1" x14ac:dyDescent="0.2">
      <c r="B46" s="35"/>
      <c r="C46" s="38">
        <f t="shared" si="5"/>
        <v>4</v>
      </c>
      <c r="D46" s="40" t="s">
        <v>89</v>
      </c>
      <c r="E46" s="41">
        <v>0</v>
      </c>
      <c r="F46" s="41">
        <v>15</v>
      </c>
      <c r="G46" s="41">
        <v>15</v>
      </c>
      <c r="H46" s="41">
        <v>0</v>
      </c>
      <c r="I46" s="43">
        <f t="shared" si="4"/>
        <v>30</v>
      </c>
    </row>
    <row r="47" spans="2:9" s="36" customFormat="1" x14ac:dyDescent="0.2">
      <c r="B47" s="35"/>
      <c r="C47" s="38">
        <f t="shared" si="5"/>
        <v>5</v>
      </c>
      <c r="D47" s="40" t="s">
        <v>90</v>
      </c>
      <c r="E47" s="41">
        <v>0</v>
      </c>
      <c r="F47" s="41">
        <v>9</v>
      </c>
      <c r="G47" s="41">
        <v>10</v>
      </c>
      <c r="H47" s="41">
        <v>0</v>
      </c>
      <c r="I47" s="43">
        <f t="shared" si="4"/>
        <v>19</v>
      </c>
    </row>
    <row r="48" spans="2:9" s="36" customFormat="1" x14ac:dyDescent="0.2">
      <c r="B48" s="35"/>
      <c r="C48" s="38">
        <f t="shared" si="5"/>
        <v>6</v>
      </c>
      <c r="D48" s="40" t="s">
        <v>41</v>
      </c>
      <c r="E48" s="41">
        <v>0</v>
      </c>
      <c r="F48" s="41">
        <v>10</v>
      </c>
      <c r="G48" s="41">
        <v>0</v>
      </c>
      <c r="H48" s="41">
        <v>0</v>
      </c>
      <c r="I48" s="43">
        <f t="shared" si="4"/>
        <v>10</v>
      </c>
    </row>
    <row r="49" spans="2:9" s="36" customFormat="1" x14ac:dyDescent="0.2">
      <c r="B49" s="35"/>
      <c r="C49" s="38">
        <f t="shared" si="5"/>
        <v>7</v>
      </c>
      <c r="D49" s="47" t="s">
        <v>156</v>
      </c>
      <c r="E49" s="41">
        <v>0</v>
      </c>
      <c r="F49" s="41">
        <v>0</v>
      </c>
      <c r="G49" s="41">
        <v>9</v>
      </c>
      <c r="H49" s="41">
        <v>0</v>
      </c>
      <c r="I49" s="43">
        <f t="shared" si="4"/>
        <v>9</v>
      </c>
    </row>
    <row r="50" spans="2:9" s="36" customFormat="1" x14ac:dyDescent="0.2">
      <c r="B50" s="35"/>
      <c r="C50" s="38">
        <f t="shared" si="5"/>
        <v>8</v>
      </c>
      <c r="D50" s="40" t="s">
        <v>91</v>
      </c>
      <c r="E50" s="41">
        <v>0</v>
      </c>
      <c r="F50" s="41">
        <v>8</v>
      </c>
      <c r="G50" s="41">
        <v>0</v>
      </c>
      <c r="H50" s="41">
        <v>0</v>
      </c>
      <c r="I50" s="43">
        <f t="shared" si="4"/>
        <v>8</v>
      </c>
    </row>
    <row r="51" spans="2:9" s="36" customFormat="1" x14ac:dyDescent="0.2">
      <c r="B51" s="37"/>
      <c r="C51" s="39">
        <f t="shared" si="5"/>
        <v>9</v>
      </c>
      <c r="D51" s="44" t="s">
        <v>92</v>
      </c>
      <c r="E51" s="45">
        <v>0</v>
      </c>
      <c r="F51" s="45">
        <v>7</v>
      </c>
      <c r="G51" s="45">
        <v>0</v>
      </c>
      <c r="H51" s="45">
        <v>0</v>
      </c>
      <c r="I51" s="46">
        <f t="shared" si="4"/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6F47-B8D2-4DFE-8683-DEC07412260E}">
  <dimension ref="B1:I25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6.5703125" style="15" bestFit="1" customWidth="1"/>
    <col min="5" max="5" width="13.5703125" style="1" bestFit="1" customWidth="1"/>
    <col min="6" max="6" width="12.7109375" style="1" bestFit="1" customWidth="1"/>
    <col min="7" max="7" width="11" style="1" bestFit="1" customWidth="1"/>
    <col min="8" max="8" width="22.5703125" style="1" bestFit="1" customWidth="1"/>
    <col min="9" max="9" width="6.140625" style="1" bestFit="1" customWidth="1"/>
    <col min="10" max="16384" width="9.140625" style="2"/>
  </cols>
  <sheetData>
    <row r="1" spans="2:9" x14ac:dyDescent="0.2">
      <c r="C1" s="12"/>
      <c r="D1" s="12"/>
      <c r="E1" s="7"/>
    </row>
    <row r="2" spans="2:9" x14ac:dyDescent="0.2">
      <c r="B2" s="16">
        <f>+MAX(B1:$B$1)+1</f>
        <v>1</v>
      </c>
      <c r="C2" s="13" t="s">
        <v>74</v>
      </c>
      <c r="D2" s="13"/>
      <c r="E2" s="8"/>
      <c r="F2" s="8"/>
      <c r="G2" s="8"/>
      <c r="H2" s="8"/>
      <c r="I2" s="9"/>
    </row>
    <row r="3" spans="2:9" x14ac:dyDescent="0.2">
      <c r="B3" s="6"/>
      <c r="C3" s="14" t="s">
        <v>28</v>
      </c>
      <c r="D3" s="14" t="s">
        <v>29</v>
      </c>
      <c r="E3" s="10" t="s">
        <v>39</v>
      </c>
      <c r="F3" s="10" t="s">
        <v>30</v>
      </c>
      <c r="G3" s="10" t="s">
        <v>31</v>
      </c>
      <c r="H3" s="10" t="s">
        <v>32</v>
      </c>
      <c r="I3" s="11" t="s">
        <v>33</v>
      </c>
    </row>
    <row r="4" spans="2:9" s="36" customFormat="1" x14ac:dyDescent="0.2">
      <c r="B4" s="35"/>
      <c r="C4" s="38">
        <v>1</v>
      </c>
      <c r="D4" s="38" t="s">
        <v>77</v>
      </c>
      <c r="E4" s="41">
        <v>25</v>
      </c>
      <c r="F4" s="41">
        <v>25</v>
      </c>
      <c r="G4" s="41">
        <v>25</v>
      </c>
      <c r="H4" s="41">
        <v>25</v>
      </c>
      <c r="I4" s="43">
        <f>+SUM(E4:H4)</f>
        <v>100</v>
      </c>
    </row>
    <row r="5" spans="2:9" s="36" customFormat="1" x14ac:dyDescent="0.2">
      <c r="B5" s="35"/>
      <c r="C5" s="38">
        <f>+C4+1</f>
        <v>2</v>
      </c>
      <c r="D5" s="38"/>
      <c r="E5" s="41"/>
      <c r="F5" s="41"/>
      <c r="G5" s="41"/>
      <c r="H5" s="41"/>
      <c r="I5" s="43">
        <f t="shared" ref="I5:I6" si="0">+SUM(E5:H5)</f>
        <v>0</v>
      </c>
    </row>
    <row r="6" spans="2:9" s="36" customFormat="1" x14ac:dyDescent="0.2">
      <c r="B6" s="37"/>
      <c r="C6" s="39">
        <f t="shared" ref="C6" si="1">+C5+1</f>
        <v>3</v>
      </c>
      <c r="D6" s="39"/>
      <c r="E6" s="45"/>
      <c r="F6" s="45"/>
      <c r="G6" s="45"/>
      <c r="H6" s="45"/>
      <c r="I6" s="46">
        <f t="shared" si="0"/>
        <v>0</v>
      </c>
    </row>
    <row r="8" spans="2:9" x14ac:dyDescent="0.2">
      <c r="B8" s="16">
        <f>+MAX(B$1:$B7)+1</f>
        <v>2</v>
      </c>
      <c r="C8" s="13" t="s">
        <v>75</v>
      </c>
      <c r="D8" s="13"/>
      <c r="E8" s="8"/>
      <c r="F8" s="8"/>
      <c r="G8" s="8"/>
      <c r="H8" s="8"/>
      <c r="I8" s="9"/>
    </row>
    <row r="9" spans="2:9" x14ac:dyDescent="0.2">
      <c r="B9" s="6"/>
      <c r="C9" s="14" t="s">
        <v>28</v>
      </c>
      <c r="D9" s="14" t="s">
        <v>29</v>
      </c>
      <c r="E9" s="10" t="s">
        <v>39</v>
      </c>
      <c r="F9" s="10" t="s">
        <v>30</v>
      </c>
      <c r="G9" s="10" t="s">
        <v>31</v>
      </c>
      <c r="H9" s="10" t="s">
        <v>32</v>
      </c>
      <c r="I9" s="11" t="s">
        <v>33</v>
      </c>
    </row>
    <row r="10" spans="2:9" s="36" customFormat="1" x14ac:dyDescent="0.2">
      <c r="B10" s="35"/>
      <c r="C10" s="38">
        <v>1</v>
      </c>
      <c r="D10" s="38" t="s">
        <v>78</v>
      </c>
      <c r="E10" s="41">
        <v>25</v>
      </c>
      <c r="F10" s="41">
        <v>20</v>
      </c>
      <c r="G10" s="41">
        <v>20</v>
      </c>
      <c r="H10" s="41">
        <v>15</v>
      </c>
      <c r="I10" s="43">
        <f t="shared" ref="I10:I17" si="2">+SUM(E10:H10)</f>
        <v>80</v>
      </c>
    </row>
    <row r="11" spans="2:9" s="36" customFormat="1" x14ac:dyDescent="0.2">
      <c r="B11" s="35"/>
      <c r="C11" s="38">
        <f t="shared" ref="C11:C17" si="3">+C10+1</f>
        <v>2</v>
      </c>
      <c r="D11" s="38" t="s">
        <v>77</v>
      </c>
      <c r="E11" s="41">
        <v>15</v>
      </c>
      <c r="F11" s="41">
        <v>8</v>
      </c>
      <c r="G11" s="41">
        <v>25</v>
      </c>
      <c r="H11" s="41">
        <v>25</v>
      </c>
      <c r="I11" s="43">
        <f t="shared" si="2"/>
        <v>73</v>
      </c>
    </row>
    <row r="12" spans="2:9" s="36" customFormat="1" x14ac:dyDescent="0.2">
      <c r="B12" s="35"/>
      <c r="C12" s="38">
        <f t="shared" si="3"/>
        <v>3</v>
      </c>
      <c r="D12" s="38" t="s">
        <v>132</v>
      </c>
      <c r="E12" s="41">
        <v>20</v>
      </c>
      <c r="F12" s="41">
        <v>25</v>
      </c>
      <c r="G12" s="41">
        <v>15</v>
      </c>
      <c r="H12" s="41">
        <v>0</v>
      </c>
      <c r="I12" s="43">
        <f t="shared" si="2"/>
        <v>60</v>
      </c>
    </row>
    <row r="13" spans="2:9" s="36" customFormat="1" x14ac:dyDescent="0.2">
      <c r="B13" s="35"/>
      <c r="C13" s="38">
        <f t="shared" si="3"/>
        <v>4</v>
      </c>
      <c r="D13" s="38" t="s">
        <v>81</v>
      </c>
      <c r="E13" s="41">
        <v>0</v>
      </c>
      <c r="F13" s="41">
        <v>10</v>
      </c>
      <c r="G13" s="41">
        <v>10</v>
      </c>
      <c r="H13" s="41">
        <v>10</v>
      </c>
      <c r="I13" s="43">
        <f t="shared" si="2"/>
        <v>30</v>
      </c>
    </row>
    <row r="14" spans="2:9" s="36" customFormat="1" x14ac:dyDescent="0.2">
      <c r="B14" s="35"/>
      <c r="C14" s="38">
        <f t="shared" si="3"/>
        <v>5</v>
      </c>
      <c r="D14" s="38" t="s">
        <v>158</v>
      </c>
      <c r="E14" s="41">
        <v>0</v>
      </c>
      <c r="F14" s="41">
        <v>0</v>
      </c>
      <c r="G14" s="41">
        <v>0</v>
      </c>
      <c r="H14" s="41">
        <v>20</v>
      </c>
      <c r="I14" s="43">
        <f t="shared" si="2"/>
        <v>20</v>
      </c>
    </row>
    <row r="15" spans="2:9" s="36" customFormat="1" x14ac:dyDescent="0.2">
      <c r="B15" s="35"/>
      <c r="C15" s="38">
        <f t="shared" si="3"/>
        <v>6</v>
      </c>
      <c r="D15" s="38" t="s">
        <v>133</v>
      </c>
      <c r="E15" s="41">
        <v>0</v>
      </c>
      <c r="F15" s="41">
        <v>15</v>
      </c>
      <c r="G15" s="41">
        <v>0</v>
      </c>
      <c r="H15" s="41">
        <v>0</v>
      </c>
      <c r="I15" s="43">
        <f t="shared" si="2"/>
        <v>15</v>
      </c>
    </row>
    <row r="16" spans="2:9" s="36" customFormat="1" x14ac:dyDescent="0.2">
      <c r="B16" s="35"/>
      <c r="C16" s="38">
        <f t="shared" si="3"/>
        <v>7</v>
      </c>
      <c r="D16" s="38" t="s">
        <v>80</v>
      </c>
      <c r="E16" s="41">
        <v>10</v>
      </c>
      <c r="F16" s="41">
        <v>0</v>
      </c>
      <c r="G16" s="41">
        <v>0</v>
      </c>
      <c r="H16" s="41">
        <v>0</v>
      </c>
      <c r="I16" s="43">
        <f t="shared" si="2"/>
        <v>10</v>
      </c>
    </row>
    <row r="17" spans="2:9" s="36" customFormat="1" x14ac:dyDescent="0.2">
      <c r="B17" s="37"/>
      <c r="C17" s="39">
        <f t="shared" si="3"/>
        <v>8</v>
      </c>
      <c r="D17" s="39" t="s">
        <v>134</v>
      </c>
      <c r="E17" s="45">
        <v>0</v>
      </c>
      <c r="F17" s="45">
        <v>9</v>
      </c>
      <c r="G17" s="45">
        <v>0</v>
      </c>
      <c r="H17" s="45">
        <v>0</v>
      </c>
      <c r="I17" s="46">
        <f t="shared" si="2"/>
        <v>9</v>
      </c>
    </row>
    <row r="19" spans="2:9" x14ac:dyDescent="0.2">
      <c r="B19" s="16">
        <f>+MAX(B$1:$B18)+1</f>
        <v>3</v>
      </c>
      <c r="C19" s="13" t="s">
        <v>76</v>
      </c>
      <c r="D19" s="13"/>
      <c r="E19" s="8"/>
      <c r="F19" s="8"/>
      <c r="G19" s="8"/>
      <c r="H19" s="8"/>
      <c r="I19" s="9"/>
    </row>
    <row r="20" spans="2:9" x14ac:dyDescent="0.2">
      <c r="B20" s="6"/>
      <c r="C20" s="14" t="s">
        <v>28</v>
      </c>
      <c r="D20" s="14" t="s">
        <v>29</v>
      </c>
      <c r="E20" s="10" t="s">
        <v>39</v>
      </c>
      <c r="F20" s="10" t="s">
        <v>30</v>
      </c>
      <c r="G20" s="10" t="s">
        <v>31</v>
      </c>
      <c r="H20" s="10" t="s">
        <v>32</v>
      </c>
      <c r="I20" s="11" t="s">
        <v>33</v>
      </c>
    </row>
    <row r="21" spans="2:9" s="36" customFormat="1" x14ac:dyDescent="0.2">
      <c r="B21" s="35"/>
      <c r="C21" s="38">
        <v>1</v>
      </c>
      <c r="D21" s="38" t="s">
        <v>81</v>
      </c>
      <c r="E21" s="41">
        <v>25</v>
      </c>
      <c r="F21" s="41">
        <v>20</v>
      </c>
      <c r="G21" s="41">
        <v>15</v>
      </c>
      <c r="H21" s="41">
        <v>20</v>
      </c>
      <c r="I21" s="43">
        <f>+SUM(E21:H21)</f>
        <v>80</v>
      </c>
    </row>
    <row r="22" spans="2:9" s="36" customFormat="1" x14ac:dyDescent="0.2">
      <c r="B22" s="35"/>
      <c r="C22" s="38">
        <f>+C21+1</f>
        <v>2</v>
      </c>
      <c r="D22" s="38" t="s">
        <v>79</v>
      </c>
      <c r="E22" s="41">
        <v>20</v>
      </c>
      <c r="F22" s="41">
        <v>25</v>
      </c>
      <c r="G22" s="41">
        <v>25</v>
      </c>
      <c r="H22" s="41">
        <v>0</v>
      </c>
      <c r="I22" s="43">
        <f>+SUM(E22:H22)</f>
        <v>70</v>
      </c>
    </row>
    <row r="23" spans="2:9" s="36" customFormat="1" x14ac:dyDescent="0.2">
      <c r="B23" s="35"/>
      <c r="C23" s="38">
        <f t="shared" ref="C23:C25" si="4">+C22+1</f>
        <v>3</v>
      </c>
      <c r="D23" s="38" t="s">
        <v>77</v>
      </c>
      <c r="E23" s="41">
        <v>15</v>
      </c>
      <c r="F23" s="41">
        <v>15</v>
      </c>
      <c r="G23" s="41">
        <v>10</v>
      </c>
      <c r="H23" s="41">
        <v>15</v>
      </c>
      <c r="I23" s="43">
        <f>+SUM(E23:H23)</f>
        <v>55</v>
      </c>
    </row>
    <row r="24" spans="2:9" s="36" customFormat="1" x14ac:dyDescent="0.2">
      <c r="B24" s="35"/>
      <c r="C24" s="38">
        <f t="shared" si="4"/>
        <v>4</v>
      </c>
      <c r="D24" s="38" t="s">
        <v>78</v>
      </c>
      <c r="E24" s="41">
        <v>0</v>
      </c>
      <c r="F24" s="41">
        <v>0</v>
      </c>
      <c r="G24" s="41">
        <v>20</v>
      </c>
      <c r="H24" s="41">
        <v>25</v>
      </c>
      <c r="I24" s="43">
        <f>+SUM(E24:H24)</f>
        <v>45</v>
      </c>
    </row>
    <row r="25" spans="2:9" s="36" customFormat="1" x14ac:dyDescent="0.2">
      <c r="B25" s="37"/>
      <c r="C25" s="39">
        <f t="shared" si="4"/>
        <v>5</v>
      </c>
      <c r="D25" s="39" t="s">
        <v>157</v>
      </c>
      <c r="E25" s="45">
        <v>0</v>
      </c>
      <c r="F25" s="45">
        <v>0</v>
      </c>
      <c r="G25" s="45">
        <v>0</v>
      </c>
      <c r="H25" s="45">
        <v>10</v>
      </c>
      <c r="I25" s="46">
        <f>+SUM(E25:H25)</f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C5BE-3402-4AEB-91E8-4803B9A86E4F}">
  <dimension ref="B1:I18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2.7109375" style="15" bestFit="1" customWidth="1"/>
    <col min="5" max="5" width="13.5703125" style="1" bestFit="1" customWidth="1"/>
    <col min="6" max="6" width="12.7109375" style="1" bestFit="1" customWidth="1"/>
    <col min="7" max="7" width="11" style="1" bestFit="1" customWidth="1"/>
    <col min="8" max="8" width="22.5703125" style="1" bestFit="1" customWidth="1"/>
    <col min="9" max="9" width="6.140625" style="1" bestFit="1" customWidth="1"/>
    <col min="10" max="16384" width="9.140625" style="2"/>
  </cols>
  <sheetData>
    <row r="1" spans="2:9" x14ac:dyDescent="0.2">
      <c r="C1" s="12"/>
      <c r="D1" s="12"/>
      <c r="E1" s="7"/>
    </row>
    <row r="2" spans="2:9" x14ac:dyDescent="0.2">
      <c r="B2" s="16">
        <f>+MAX(B1:$B$1)+1</f>
        <v>1</v>
      </c>
      <c r="C2" s="13" t="s">
        <v>72</v>
      </c>
      <c r="D2" s="13"/>
      <c r="E2" s="8"/>
      <c r="F2" s="8"/>
      <c r="G2" s="8"/>
      <c r="H2" s="8"/>
      <c r="I2" s="9"/>
    </row>
    <row r="3" spans="2:9" x14ac:dyDescent="0.2">
      <c r="B3" s="6"/>
      <c r="C3" s="14" t="s">
        <v>28</v>
      </c>
      <c r="D3" s="14" t="s">
        <v>29</v>
      </c>
      <c r="E3" s="10" t="s">
        <v>39</v>
      </c>
      <c r="F3" s="10" t="s">
        <v>30</v>
      </c>
      <c r="G3" s="10" t="s">
        <v>31</v>
      </c>
      <c r="H3" s="10" t="s">
        <v>32</v>
      </c>
      <c r="I3" s="11" t="s">
        <v>33</v>
      </c>
    </row>
    <row r="4" spans="2:9" s="36" customFormat="1" x14ac:dyDescent="0.2">
      <c r="B4" s="35"/>
      <c r="C4" s="38">
        <v>1</v>
      </c>
      <c r="D4" s="38" t="s">
        <v>124</v>
      </c>
      <c r="E4" s="41">
        <v>0</v>
      </c>
      <c r="F4" s="41">
        <v>25</v>
      </c>
      <c r="G4" s="41">
        <v>25</v>
      </c>
      <c r="H4" s="41">
        <v>0</v>
      </c>
      <c r="I4" s="43">
        <f>+SUM(E4:H4)</f>
        <v>50</v>
      </c>
    </row>
    <row r="5" spans="2:9" s="36" customFormat="1" x14ac:dyDescent="0.2">
      <c r="B5" s="35"/>
      <c r="C5" s="38">
        <f>+C4+1</f>
        <v>2</v>
      </c>
      <c r="D5" s="38" t="s">
        <v>125</v>
      </c>
      <c r="E5" s="41">
        <v>0</v>
      </c>
      <c r="F5" s="41">
        <v>20</v>
      </c>
      <c r="G5" s="41">
        <v>0</v>
      </c>
      <c r="H5" s="41">
        <v>0</v>
      </c>
      <c r="I5" s="43">
        <f t="shared" ref="I5:I6" si="0">+SUM(E5:H5)</f>
        <v>20</v>
      </c>
    </row>
    <row r="6" spans="2:9" s="36" customFormat="1" x14ac:dyDescent="0.2">
      <c r="B6" s="37"/>
      <c r="C6" s="39">
        <f t="shared" ref="C6" si="1">+C5+1</f>
        <v>3</v>
      </c>
      <c r="D6" s="39"/>
      <c r="E6" s="45"/>
      <c r="F6" s="45"/>
      <c r="G6" s="45"/>
      <c r="H6" s="45"/>
      <c r="I6" s="46">
        <f t="shared" si="0"/>
        <v>0</v>
      </c>
    </row>
    <row r="8" spans="2:9" x14ac:dyDescent="0.2">
      <c r="B8" s="16">
        <f>+MAX(B$1:$B7)+1</f>
        <v>2</v>
      </c>
      <c r="C8" s="13" t="s">
        <v>70</v>
      </c>
      <c r="D8" s="13"/>
      <c r="E8" s="8"/>
      <c r="F8" s="8"/>
      <c r="G8" s="8"/>
      <c r="H8" s="8"/>
      <c r="I8" s="9"/>
    </row>
    <row r="9" spans="2:9" x14ac:dyDescent="0.2">
      <c r="B9" s="6"/>
      <c r="C9" s="14" t="s">
        <v>28</v>
      </c>
      <c r="D9" s="14" t="s">
        <v>29</v>
      </c>
      <c r="E9" s="10" t="s">
        <v>39</v>
      </c>
      <c r="F9" s="10" t="s">
        <v>30</v>
      </c>
      <c r="G9" s="10" t="s">
        <v>31</v>
      </c>
      <c r="H9" s="10" t="s">
        <v>32</v>
      </c>
      <c r="I9" s="11" t="s">
        <v>33</v>
      </c>
    </row>
    <row r="10" spans="2:9" s="36" customFormat="1" x14ac:dyDescent="0.2">
      <c r="B10" s="35"/>
      <c r="C10" s="38">
        <v>1</v>
      </c>
      <c r="D10" s="38" t="s">
        <v>71</v>
      </c>
      <c r="E10" s="41">
        <v>25</v>
      </c>
      <c r="F10" s="41">
        <v>0</v>
      </c>
      <c r="G10" s="41">
        <v>0</v>
      </c>
      <c r="H10" s="41">
        <v>0</v>
      </c>
      <c r="I10" s="43">
        <f>+SUM(E10:H10)</f>
        <v>25</v>
      </c>
    </row>
    <row r="11" spans="2:9" s="36" customFormat="1" x14ac:dyDescent="0.2">
      <c r="B11" s="35"/>
      <c r="C11" s="38">
        <f>+C10+1</f>
        <v>2</v>
      </c>
      <c r="D11" s="38"/>
      <c r="E11" s="41"/>
      <c r="F11" s="41"/>
      <c r="G11" s="41"/>
      <c r="H11" s="41"/>
      <c r="I11" s="43">
        <f t="shared" ref="I11:I12" si="2">+SUM(E11:H11)</f>
        <v>0</v>
      </c>
    </row>
    <row r="12" spans="2:9" s="36" customFormat="1" x14ac:dyDescent="0.2">
      <c r="B12" s="37"/>
      <c r="C12" s="39">
        <f t="shared" ref="C12" si="3">+C11+1</f>
        <v>3</v>
      </c>
      <c r="D12" s="39"/>
      <c r="E12" s="45"/>
      <c r="F12" s="45"/>
      <c r="G12" s="45"/>
      <c r="H12" s="45"/>
      <c r="I12" s="46">
        <f t="shared" si="2"/>
        <v>0</v>
      </c>
    </row>
    <row r="14" spans="2:9" x14ac:dyDescent="0.2">
      <c r="B14" s="16">
        <f>+MAX(B$1:$B13)+1</f>
        <v>3</v>
      </c>
      <c r="C14" s="13" t="s">
        <v>73</v>
      </c>
      <c r="D14" s="13"/>
      <c r="E14" s="8"/>
      <c r="F14" s="8"/>
      <c r="G14" s="8"/>
      <c r="H14" s="8"/>
      <c r="I14" s="9"/>
    </row>
    <row r="15" spans="2:9" x14ac:dyDescent="0.2">
      <c r="B15" s="6"/>
      <c r="C15" s="14" t="s">
        <v>28</v>
      </c>
      <c r="D15" s="14" t="s">
        <v>29</v>
      </c>
      <c r="E15" s="10" t="s">
        <v>39</v>
      </c>
      <c r="F15" s="10" t="s">
        <v>30</v>
      </c>
      <c r="G15" s="10" t="s">
        <v>31</v>
      </c>
      <c r="H15" s="10" t="s">
        <v>32</v>
      </c>
      <c r="I15" s="11" t="s">
        <v>33</v>
      </c>
    </row>
    <row r="16" spans="2:9" s="36" customFormat="1" x14ac:dyDescent="0.2">
      <c r="B16" s="35"/>
      <c r="C16" s="38">
        <v>1</v>
      </c>
      <c r="D16" s="38"/>
      <c r="E16" s="41"/>
      <c r="F16" s="41"/>
      <c r="G16" s="41"/>
      <c r="H16" s="41"/>
      <c r="I16" s="43">
        <f>+SUM(E16:H16)</f>
        <v>0</v>
      </c>
    </row>
    <row r="17" spans="2:9" s="36" customFormat="1" x14ac:dyDescent="0.2">
      <c r="B17" s="35"/>
      <c r="C17" s="38">
        <f>+C16+1</f>
        <v>2</v>
      </c>
      <c r="D17" s="38"/>
      <c r="E17" s="41"/>
      <c r="F17" s="41"/>
      <c r="G17" s="41"/>
      <c r="H17" s="41"/>
      <c r="I17" s="43">
        <f t="shared" ref="I17:I18" si="4">+SUM(E17:H17)</f>
        <v>0</v>
      </c>
    </row>
    <row r="18" spans="2:9" s="36" customFormat="1" x14ac:dyDescent="0.2">
      <c r="B18" s="37"/>
      <c r="C18" s="39">
        <f t="shared" ref="C18" si="5">+C17+1</f>
        <v>3</v>
      </c>
      <c r="D18" s="39"/>
      <c r="E18" s="45"/>
      <c r="F18" s="45"/>
      <c r="G18" s="45"/>
      <c r="H18" s="45"/>
      <c r="I18" s="46">
        <f t="shared" si="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Informasjon</vt:lpstr>
      <vt:lpstr>Miks - Vogn</vt:lpstr>
      <vt:lpstr>Kvinner - Senior</vt:lpstr>
      <vt:lpstr>Herrer - Senior</vt:lpstr>
      <vt:lpstr>Kvinner - Junior</vt:lpstr>
      <vt:lpstr>Herrer - 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Stang, Niels Joachim</dc:creator>
  <cp:lastModifiedBy>Stang, Niels Joachim</cp:lastModifiedBy>
  <dcterms:created xsi:type="dcterms:W3CDTF">2024-09-23T09:28:53Z</dcterms:created>
  <dcterms:modified xsi:type="dcterms:W3CDTF">2024-10-15T18:17:50Z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c17ee5-d002-416f-a486-c5f1fad2d957_Enabled">
    <vt:lpwstr>true</vt:lpwstr>
  </property>
  <property fmtid="{D5CDD505-2E9C-101B-9397-08002B2CF9AE}" pid="3" name="MSIP_Label_5ec17ee5-d002-416f-a486-c5f1fad2d957_SetDate">
    <vt:lpwstr>2024-09-23T09:53:14Z</vt:lpwstr>
  </property>
  <property fmtid="{D5CDD505-2E9C-101B-9397-08002B2CF9AE}" pid="4" name="MSIP_Label_5ec17ee5-d002-416f-a486-c5f1fad2d957_Method">
    <vt:lpwstr>Privileged</vt:lpwstr>
  </property>
  <property fmtid="{D5CDD505-2E9C-101B-9397-08002B2CF9AE}" pid="5" name="MSIP_Label_5ec17ee5-d002-416f-a486-c5f1fad2d957_Name">
    <vt:lpwstr>Open</vt:lpwstr>
  </property>
  <property fmtid="{D5CDD505-2E9C-101B-9397-08002B2CF9AE}" pid="6" name="MSIP_Label_5ec17ee5-d002-416f-a486-c5f1fad2d957_SiteId">
    <vt:lpwstr>8beccd60-0be6-4025-8e24-ca9ae679e1f4</vt:lpwstr>
  </property>
  <property fmtid="{D5CDD505-2E9C-101B-9397-08002B2CF9AE}" pid="7" name="MSIP_Label_5ec17ee5-d002-416f-a486-c5f1fad2d957_ActionId">
    <vt:lpwstr>e36b63ca-3dd5-43d8-bc93-cfc24bc37a19</vt:lpwstr>
  </property>
  <property fmtid="{D5CDD505-2E9C-101B-9397-08002B2CF9AE}" pid="8" name="MSIP_Label_5ec17ee5-d002-416f-a486-c5f1fad2d957_ContentBits">
    <vt:lpwstr>0</vt:lpwstr>
  </property>
</Properties>
</file>