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6b8d52582016d723/Skrivebord/Utstyr 2026/"/>
    </mc:Choice>
  </mc:AlternateContent>
  <xr:revisionPtr revIDLastSave="199" documentId="8_{C352C8F0-F1C3-43CB-B0F6-049E5B5BB22C}" xr6:coauthVersionLast="47" xr6:coauthVersionMax="47" xr10:uidLastSave="{A87D00F0-91B6-4F92-B31E-E6387D39297B}"/>
  <bookViews>
    <workbookView xWindow="-120" yWindow="-120" windowWidth="29040" windowHeight="15720" activeTab="1" xr2:uid="{01F18BD1-14AA-4363-8698-01C1509C0BCC}"/>
  </bookViews>
  <sheets>
    <sheet name="Forklaring" sheetId="5" r:id="rId1"/>
    <sheet name="Bestillingsskjema Faste varer" sheetId="1" r:id="rId2"/>
    <sheet name="Drakter som skal i retur" sheetId="14" r:id="rId3"/>
    <sheet name="Navneskjema nye drakter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4" i="1" l="1"/>
  <c r="H35" i="1"/>
  <c r="H46" i="1"/>
  <c r="H50" i="1"/>
  <c r="H27" i="1"/>
  <c r="H25" i="1"/>
  <c r="H39" i="1"/>
  <c r="W34" i="1"/>
  <c r="W35" i="1"/>
  <c r="W36" i="1"/>
  <c r="X34" i="1"/>
  <c r="X35" i="1"/>
  <c r="H36" i="1"/>
  <c r="X36" i="1" s="1"/>
  <c r="H9" i="1"/>
  <c r="H10" i="1"/>
  <c r="H11" i="1"/>
  <c r="H12" i="1"/>
  <c r="H13" i="1"/>
  <c r="H14" i="1"/>
  <c r="H8" i="1"/>
  <c r="W38" i="1"/>
  <c r="W50" i="1"/>
  <c r="X50" i="1"/>
  <c r="W49" i="1"/>
  <c r="H49" i="1"/>
  <c r="X49" i="1"/>
  <c r="H45" i="1"/>
  <c r="W45" i="1"/>
  <c r="X45" i="1"/>
  <c r="W41" i="1"/>
  <c r="H41" i="1"/>
  <c r="X41" i="1"/>
  <c r="W28" i="1"/>
  <c r="X28" i="1"/>
  <c r="W23" i="1"/>
  <c r="H23" i="1"/>
  <c r="X23" i="1"/>
  <c r="W48" i="1"/>
  <c r="W44" i="1"/>
  <c r="W43" i="1"/>
  <c r="W42" i="1"/>
  <c r="W40" i="1"/>
  <c r="W39" i="1"/>
  <c r="W33" i="1"/>
  <c r="W32" i="1"/>
  <c r="W30" i="1"/>
  <c r="W29" i="1"/>
  <c r="W27" i="1"/>
  <c r="X27" i="1"/>
  <c r="W26" i="1"/>
  <c r="W24" i="1"/>
  <c r="W20" i="1"/>
  <c r="W19" i="1"/>
  <c r="W18" i="1"/>
  <c r="W17" i="1"/>
  <c r="W9" i="1"/>
  <c r="X9" i="1" s="1"/>
  <c r="W10" i="1"/>
  <c r="X10" i="1"/>
  <c r="W11" i="1"/>
  <c r="X11" i="1" s="1"/>
  <c r="W12" i="1"/>
  <c r="W13" i="1"/>
  <c r="X13" i="1"/>
  <c r="W14" i="1"/>
  <c r="X14" i="1"/>
  <c r="W8" i="1"/>
  <c r="H40" i="1"/>
  <c r="X40" i="1"/>
  <c r="H29" i="1"/>
  <c r="X29" i="1"/>
  <c r="H44" i="1"/>
  <c r="X44" i="1"/>
  <c r="H30" i="1"/>
  <c r="X30" i="1"/>
  <c r="X39" i="1"/>
  <c r="H38" i="1"/>
  <c r="X38" i="1"/>
  <c r="H26" i="1"/>
  <c r="X26" i="1"/>
  <c r="H24" i="1"/>
  <c r="X24" i="1"/>
  <c r="H20" i="1"/>
  <c r="X20" i="1"/>
  <c r="H18" i="1"/>
  <c r="X18" i="1"/>
  <c r="H17" i="1"/>
  <c r="X17" i="1"/>
  <c r="H19" i="1"/>
  <c r="H48" i="1"/>
  <c r="X48" i="1"/>
  <c r="H43" i="1"/>
  <c r="H42" i="1"/>
  <c r="X42" i="1"/>
  <c r="H33" i="1"/>
  <c r="H32" i="1"/>
  <c r="X32" i="1"/>
  <c r="X19" i="1"/>
  <c r="X43" i="1"/>
  <c r="X12" i="1"/>
  <c r="X8" i="1"/>
  <c r="X33" i="1" l="1"/>
  <c r="X53" i="1" s="1"/>
</calcChain>
</file>

<file path=xl/sharedStrings.xml><?xml version="1.0" encoding="utf-8"?>
<sst xmlns="http://schemas.openxmlformats.org/spreadsheetml/2006/main" count="158" uniqueCount="124">
  <si>
    <t>Produkt</t>
  </si>
  <si>
    <t>Farge</t>
  </si>
  <si>
    <t>Størrelse</t>
  </si>
  <si>
    <t>Veil. pris</t>
  </si>
  <si>
    <t>Rabatt</t>
  </si>
  <si>
    <t>Tilbudspris</t>
  </si>
  <si>
    <t>Hvit</t>
  </si>
  <si>
    <t>XS-XXL</t>
  </si>
  <si>
    <t>Sort</t>
  </si>
  <si>
    <t>Blå</t>
  </si>
  <si>
    <t>Orange</t>
  </si>
  <si>
    <t>Inkl. MVA</t>
  </si>
  <si>
    <t>xs</t>
  </si>
  <si>
    <t>s</t>
  </si>
  <si>
    <t>m</t>
  </si>
  <si>
    <t>l</t>
  </si>
  <si>
    <t>xl</t>
  </si>
  <si>
    <t>xxl</t>
  </si>
  <si>
    <t>Str. 4 - 7</t>
  </si>
  <si>
    <t>Rød/marin/sort</t>
  </si>
  <si>
    <t>Baller</t>
  </si>
  <si>
    <t>Keeper</t>
  </si>
  <si>
    <t>Tom 14 år</t>
  </si>
  <si>
    <t>Rekvisita</t>
  </si>
  <si>
    <t>Lag</t>
  </si>
  <si>
    <t>Kontaktperson</t>
  </si>
  <si>
    <t>Navn</t>
  </si>
  <si>
    <t>Spiller</t>
  </si>
  <si>
    <t>Drakt</t>
  </si>
  <si>
    <t>nummer</t>
  </si>
  <si>
    <t>Trøye</t>
  </si>
  <si>
    <t>størrelse</t>
  </si>
  <si>
    <t>Shorts</t>
  </si>
  <si>
    <t>Produkt kommentar</t>
  </si>
  <si>
    <t>Total</t>
  </si>
  <si>
    <t>tilbuds</t>
  </si>
  <si>
    <t>pris</t>
  </si>
  <si>
    <t>Totalt</t>
  </si>
  <si>
    <t>antall</t>
  </si>
  <si>
    <t>Avtalt leveringsdato</t>
  </si>
  <si>
    <t>Trykkekostnader</t>
  </si>
  <si>
    <t>Kommentarer:</t>
  </si>
  <si>
    <t>Trykkekost tilkommer for tall, klubblogo, sponsorlogoer, navn, initialer etc. Eget trykkemalsskjema settes opp for logo plassering/ størrelser. Eget navneskjema for infomasjon om hvilke tall som skal på de ulike størrelsene</t>
  </si>
  <si>
    <t>Bestillingsskjema</t>
  </si>
  <si>
    <t>Navneskjema</t>
  </si>
  <si>
    <t>Forklaring for størrelser finnes nederst i skjemaet, samt at produktet er merket med størrelseskoder.</t>
  </si>
  <si>
    <t>Telefon / epost</t>
  </si>
  <si>
    <t>xxxl</t>
  </si>
  <si>
    <t>Scansport Skrubbsårplaster</t>
  </si>
  <si>
    <t>Scansport Elastisk bandasje</t>
  </si>
  <si>
    <t>Scansport Isspray</t>
  </si>
  <si>
    <t>Scansport sårvask - STK:</t>
  </si>
  <si>
    <t>isposer, tape, strømpetape, gnagsår, elast band, plaster, sårvask, isspray</t>
  </si>
  <si>
    <t>One size</t>
  </si>
  <si>
    <t>SR/JR/PO</t>
  </si>
  <si>
    <t>128-164</t>
  </si>
  <si>
    <t>FK Bergen Nord</t>
  </si>
  <si>
    <r>
      <t xml:space="preserve">Bruk </t>
    </r>
    <r>
      <rPr>
        <b/>
        <i/>
        <sz val="10"/>
        <rFont val="Arial"/>
        <family val="2"/>
      </rPr>
      <t>høyrepil</t>
    </r>
    <r>
      <rPr>
        <sz val="10"/>
        <rFont val="Arial"/>
        <family val="2"/>
      </rPr>
      <t xml:space="preserve"> eller </t>
    </r>
    <r>
      <rPr>
        <b/>
        <i/>
        <sz val="10"/>
        <rFont val="Arial"/>
        <family val="2"/>
      </rPr>
      <t xml:space="preserve">venstrepil </t>
    </r>
    <r>
      <rPr>
        <sz val="10"/>
        <rFont val="Arial"/>
        <family val="2"/>
      </rPr>
      <t>for å navigere i skjemaet</t>
    </r>
  </si>
  <si>
    <r>
      <t xml:space="preserve">Sett inn </t>
    </r>
    <r>
      <rPr>
        <b/>
        <i/>
        <sz val="10"/>
        <rFont val="Arial"/>
        <family val="2"/>
      </rPr>
      <t>antallet</t>
    </r>
    <r>
      <rPr>
        <sz val="10"/>
        <rFont val="Arial"/>
        <family val="2"/>
      </rPr>
      <t xml:space="preserve"> for hvert produkt i kolonner for størrelser.</t>
    </r>
  </si>
  <si>
    <r>
      <t xml:space="preserve">Sett inn </t>
    </r>
    <r>
      <rPr>
        <b/>
        <i/>
        <sz val="10"/>
        <rFont val="Arial"/>
        <family val="2"/>
      </rPr>
      <t xml:space="preserve">Lagsnavn, kontaktperson, tlf, e-post </t>
    </r>
    <r>
      <rPr>
        <sz val="10"/>
        <rFont val="Arial"/>
        <family val="2"/>
      </rPr>
      <t xml:space="preserve">og ønsket </t>
    </r>
    <r>
      <rPr>
        <b/>
        <i/>
        <sz val="10"/>
        <rFont val="Arial"/>
        <family val="2"/>
      </rPr>
      <t>leveringsdato</t>
    </r>
    <r>
      <rPr>
        <sz val="10"/>
        <rFont val="Arial"/>
        <family val="2"/>
      </rPr>
      <t>.</t>
    </r>
  </si>
  <si>
    <r>
      <t xml:space="preserve">Sett inn </t>
    </r>
    <r>
      <rPr>
        <b/>
        <i/>
        <sz val="10"/>
        <rFont val="Arial"/>
        <family val="2"/>
      </rPr>
      <t>navn</t>
    </r>
    <r>
      <rPr>
        <sz val="10"/>
        <rFont val="Arial"/>
        <family val="2"/>
      </rPr>
      <t xml:space="preserve"> på spillerene og hvilke </t>
    </r>
    <r>
      <rPr>
        <b/>
        <i/>
        <sz val="10"/>
        <rFont val="Arial"/>
        <family val="2"/>
      </rPr>
      <t>størrelser</t>
    </r>
    <r>
      <rPr>
        <sz val="10"/>
        <rFont val="Arial"/>
        <family val="2"/>
      </rPr>
      <t xml:space="preserve"> den enkelte skal ha.</t>
    </r>
  </si>
  <si>
    <t>Ferdigstillelse</t>
  </si>
  <si>
    <t>Trykkekostnader tilkommer</t>
  </si>
  <si>
    <r>
      <t xml:space="preserve">Lagre skjemaet som følger: </t>
    </r>
    <r>
      <rPr>
        <b/>
        <i/>
        <sz val="10"/>
        <rFont val="Arial"/>
        <family val="2"/>
      </rPr>
      <t>"FKBN LAGSNAVN DATO"</t>
    </r>
    <r>
      <rPr>
        <sz val="10"/>
        <rFont val="Arial"/>
        <family val="2"/>
      </rPr>
      <t xml:space="preserve">. Eksempel: </t>
    </r>
    <r>
      <rPr>
        <b/>
        <i/>
        <sz val="10"/>
        <rFont val="Arial"/>
        <family val="2"/>
      </rPr>
      <t>"FK BN MARIKOLLEN J10 10022013"</t>
    </r>
  </si>
  <si>
    <t>Str. 5 - 8</t>
  </si>
  <si>
    <t>Str. 6 - 11</t>
  </si>
  <si>
    <t>Ballsekk</t>
  </si>
  <si>
    <t>S-4XL</t>
  </si>
  <si>
    <t>S-3XL</t>
  </si>
  <si>
    <t>For Trenere</t>
  </si>
  <si>
    <t>Sport 1 Lagvest mesh</t>
  </si>
  <si>
    <t>Orange / Gul</t>
  </si>
  <si>
    <t>Select markeringsmatte 24 stk</t>
  </si>
  <si>
    <t>Send bestillingen til materialforvalter, som sender videre til Sport 1 sin klubbkonsulent</t>
  </si>
  <si>
    <t>Behov - fordelt på størrelser</t>
  </si>
  <si>
    <t>Medisinsk utstyr</t>
  </si>
  <si>
    <t>Sum KR Alle varer</t>
  </si>
  <si>
    <t>Dommerfløyte m/ snor plast</t>
  </si>
  <si>
    <t>Kapteinsbind</t>
  </si>
  <si>
    <t>Speedy ballpumpe</t>
  </si>
  <si>
    <t xml:space="preserve">Adidas </t>
  </si>
  <si>
    <t>Adidas</t>
  </si>
  <si>
    <t>Adidas Tabela trøye</t>
  </si>
  <si>
    <t>Adidas Squadra 21 shorts JR</t>
  </si>
  <si>
    <t xml:space="preserve">Adidas Tabela trøye </t>
  </si>
  <si>
    <t>Kinahatt</t>
  </si>
  <si>
    <t>Adidas Tiro trn jacket</t>
  </si>
  <si>
    <t>Adidas Tiro TRN PANTS</t>
  </si>
  <si>
    <t>XS-4XL</t>
  </si>
  <si>
    <t>Adidas Core Coach jacket</t>
  </si>
  <si>
    <t>TRENING/KAMP TOM 9 år</t>
  </si>
  <si>
    <t>TRENING/KAMP A-LAG</t>
  </si>
  <si>
    <t>Barn:128 (8år), 140 (10år), 152 (12år), 164 (14år)</t>
  </si>
  <si>
    <t>Tom 12 år</t>
  </si>
  <si>
    <t>Fom J-G 19 år</t>
  </si>
  <si>
    <t>Fom 13 tom 17 år</t>
  </si>
  <si>
    <t>Sport 1 Ispose</t>
  </si>
  <si>
    <t>Adidas Squadra 21 shorts SR</t>
  </si>
  <si>
    <t>TRENING/KAMP TOM/12 år</t>
  </si>
  <si>
    <t xml:space="preserve">DRAKTBESTILLING NYE DRAKTER </t>
  </si>
  <si>
    <t>DRAKTER SOM SKAL I RETUR TIL KLUBB</t>
  </si>
  <si>
    <t>Lagets beholdning pr Januar 2024</t>
  </si>
  <si>
    <r>
      <t xml:space="preserve">Sett inn </t>
    </r>
    <r>
      <rPr>
        <b/>
        <i/>
        <sz val="10"/>
        <rFont val="Arial"/>
        <family val="2"/>
      </rPr>
      <t>lagets beholdning pr 2024</t>
    </r>
  </si>
  <si>
    <t>FYLL INN ANTALL I GRÅ FELT</t>
  </si>
  <si>
    <t>SR: XS , S, M, L, XL, XXL</t>
  </si>
  <si>
    <t>140-164</t>
  </si>
  <si>
    <t xml:space="preserve"> KLUBBPRODUKTER 2024 Sport 1 Åsane senter</t>
  </si>
  <si>
    <t>for trenere f.o.m 13 år +</t>
  </si>
  <si>
    <t>Assist Medisinpute</t>
  </si>
  <si>
    <t>Medisinveske</t>
  </si>
  <si>
    <t>Trainer tape 38mm</t>
  </si>
  <si>
    <t>AdidasTeambag M</t>
  </si>
  <si>
    <t>Keeperhansker</t>
  </si>
  <si>
    <t>Keeperhansker KLA</t>
  </si>
  <si>
    <t>Adidas keepertrøye Junior</t>
  </si>
  <si>
    <t>gul/lilla/grønn</t>
  </si>
  <si>
    <t>sort</t>
  </si>
  <si>
    <t xml:space="preserve">Adidas keepertrøye </t>
  </si>
  <si>
    <t xml:space="preserve">Adidas Keeper shorts </t>
  </si>
  <si>
    <t>Treningsstige</t>
  </si>
  <si>
    <t>TRENING  15-19</t>
  </si>
  <si>
    <t>TRENING/KAMP13-16</t>
  </si>
  <si>
    <t>4 eller 5</t>
  </si>
  <si>
    <t>lett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</si>
</sst>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kr&quot;\ #,##0.00"/>
    <numFmt numFmtId="165" formatCode="[$-F800]dddd\,\ mmmm\ dd\,\ yyyy"/>
  </numFmts>
  <fonts count="16" x14ac:knownFonts="1">
    <font>
      <sz val="10"/>
      <name val="Arial"/>
    </font>
    <font>
      <b/>
      <sz val="16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i/>
      <sz val="16"/>
      <name val="Arial"/>
      <family val="2"/>
    </font>
    <font>
      <i/>
      <sz val="10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i/>
      <sz val="10"/>
      <name val="Arial"/>
      <family val="2"/>
    </font>
    <font>
      <b/>
      <u/>
      <sz val="10"/>
      <name val="Arial"/>
      <family val="2"/>
    </font>
    <font>
      <u/>
      <sz val="10"/>
      <color theme="10"/>
      <name val="Arial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rgb="FF0070C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125">
    <xf numFmtId="0" fontId="0" fillId="0" borderId="0" xfId="0"/>
    <xf numFmtId="0" fontId="4" fillId="0" borderId="0" xfId="0" applyFont="1"/>
    <xf numFmtId="0" fontId="0" fillId="0" borderId="1" xfId="0" applyBorder="1" applyAlignment="1" applyProtection="1">
      <alignment horizontal="center"/>
      <protection locked="0"/>
    </xf>
    <xf numFmtId="0" fontId="13" fillId="2" borderId="0" xfId="0" applyFont="1" applyFill="1"/>
    <xf numFmtId="0" fontId="0" fillId="3" borderId="0" xfId="0" applyFill="1"/>
    <xf numFmtId="0" fontId="1" fillId="3" borderId="0" xfId="0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7" fillId="3" borderId="3" xfId="0" applyFont="1" applyFill="1" applyBorder="1"/>
    <xf numFmtId="0" fontId="7" fillId="3" borderId="4" xfId="0" applyFont="1" applyFill="1" applyBorder="1"/>
    <xf numFmtId="0" fontId="14" fillId="4" borderId="17" xfId="0" applyFont="1" applyFill="1" applyBorder="1"/>
    <xf numFmtId="0" fontId="14" fillId="4" borderId="18" xfId="0" applyFont="1" applyFill="1" applyBorder="1"/>
    <xf numFmtId="0" fontId="4" fillId="5" borderId="1" xfId="0" applyFont="1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7" fillId="3" borderId="1" xfId="0" applyFont="1" applyFill="1" applyBorder="1"/>
    <xf numFmtId="0" fontId="4" fillId="3" borderId="1" xfId="0" applyFont="1" applyFill="1" applyBorder="1"/>
    <xf numFmtId="164" fontId="3" fillId="3" borderId="1" xfId="0" applyNumberFormat="1" applyFont="1" applyFill="1" applyBorder="1" applyProtection="1">
      <protection locked="0"/>
    </xf>
    <xf numFmtId="0" fontId="4" fillId="3" borderId="1" xfId="0" applyFont="1" applyFill="1" applyBorder="1" applyAlignment="1">
      <alignment horizontal="left"/>
    </xf>
    <xf numFmtId="164" fontId="3" fillId="3" borderId="1" xfId="0" applyNumberFormat="1" applyFont="1" applyFill="1" applyBorder="1"/>
    <xf numFmtId="10" fontId="3" fillId="3" borderId="1" xfId="0" applyNumberFormat="1" applyFont="1" applyFill="1" applyBorder="1"/>
    <xf numFmtId="0" fontId="3" fillId="3" borderId="1" xfId="0" applyFont="1" applyFill="1" applyBorder="1"/>
    <xf numFmtId="0" fontId="2" fillId="3" borderId="5" xfId="0" applyFont="1" applyFill="1" applyBorder="1"/>
    <xf numFmtId="0" fontId="2" fillId="3" borderId="6" xfId="0" applyFont="1" applyFill="1" applyBorder="1"/>
    <xf numFmtId="0" fontId="4" fillId="3" borderId="6" xfId="0" applyFont="1" applyFill="1" applyBorder="1"/>
    <xf numFmtId="0" fontId="4" fillId="3" borderId="7" xfId="0" applyFont="1" applyFill="1" applyBorder="1"/>
    <xf numFmtId="0" fontId="4" fillId="3" borderId="5" xfId="0" applyFont="1" applyFill="1" applyBorder="1"/>
    <xf numFmtId="164" fontId="3" fillId="3" borderId="5" xfId="0" applyNumberFormat="1" applyFont="1" applyFill="1" applyBorder="1" applyProtection="1">
      <protection locked="0"/>
    </xf>
    <xf numFmtId="164" fontId="4" fillId="3" borderId="5" xfId="0" applyNumberFormat="1" applyFont="1" applyFill="1" applyBorder="1"/>
    <xf numFmtId="0" fontId="4" fillId="3" borderId="0" xfId="0" applyFont="1" applyFill="1"/>
    <xf numFmtId="0" fontId="4" fillId="3" borderId="8" xfId="0" applyFont="1" applyFill="1" applyBorder="1"/>
    <xf numFmtId="0" fontId="4" fillId="3" borderId="9" xfId="0" applyFont="1" applyFill="1" applyBorder="1"/>
    <xf numFmtId="164" fontId="3" fillId="3" borderId="9" xfId="0" applyNumberFormat="1" applyFont="1" applyFill="1" applyBorder="1" applyProtection="1">
      <protection locked="0"/>
    </xf>
    <xf numFmtId="164" fontId="4" fillId="3" borderId="2" xfId="0" applyNumberFormat="1" applyFont="1" applyFill="1" applyBorder="1"/>
    <xf numFmtId="0" fontId="4" fillId="3" borderId="0" xfId="0" applyFont="1" applyFill="1" applyAlignment="1">
      <alignment horizontal="center"/>
    </xf>
    <xf numFmtId="1" fontId="4" fillId="3" borderId="1" xfId="0" applyNumberFormat="1" applyFont="1" applyFill="1" applyBorder="1"/>
    <xf numFmtId="16" fontId="4" fillId="3" borderId="1" xfId="0" applyNumberFormat="1" applyFont="1" applyFill="1" applyBorder="1"/>
    <xf numFmtId="164" fontId="4" fillId="3" borderId="6" xfId="0" applyNumberFormat="1" applyFont="1" applyFill="1" applyBorder="1"/>
    <xf numFmtId="164" fontId="4" fillId="3" borderId="7" xfId="0" applyNumberFormat="1" applyFont="1" applyFill="1" applyBorder="1"/>
    <xf numFmtId="1" fontId="4" fillId="3" borderId="7" xfId="0" applyNumberFormat="1" applyFont="1" applyFill="1" applyBorder="1"/>
    <xf numFmtId="3" fontId="4" fillId="3" borderId="8" xfId="0" applyNumberFormat="1" applyFont="1" applyFill="1" applyBorder="1" applyProtection="1">
      <protection locked="0"/>
    </xf>
    <xf numFmtId="3" fontId="4" fillId="3" borderId="6" xfId="0" applyNumberFormat="1" applyFont="1" applyFill="1" applyBorder="1" applyProtection="1">
      <protection locked="0"/>
    </xf>
    <xf numFmtId="164" fontId="4" fillId="3" borderId="8" xfId="0" applyNumberFormat="1" applyFont="1" applyFill="1" applyBorder="1"/>
    <xf numFmtId="164" fontId="3" fillId="3" borderId="9" xfId="0" applyNumberFormat="1" applyFont="1" applyFill="1" applyBorder="1"/>
    <xf numFmtId="10" fontId="3" fillId="3" borderId="9" xfId="0" applyNumberFormat="1" applyFont="1" applyFill="1" applyBorder="1"/>
    <xf numFmtId="1" fontId="4" fillId="3" borderId="9" xfId="0" applyNumberFormat="1" applyFont="1" applyFill="1" applyBorder="1"/>
    <xf numFmtId="0" fontId="6" fillId="3" borderId="19" xfId="0" applyFont="1" applyFill="1" applyBorder="1"/>
    <xf numFmtId="0" fontId="6" fillId="3" borderId="0" xfId="0" applyFont="1" applyFill="1"/>
    <xf numFmtId="0" fontId="4" fillId="3" borderId="20" xfId="0" applyFont="1" applyFill="1" applyBorder="1"/>
    <xf numFmtId="0" fontId="11" fillId="3" borderId="19" xfId="0" applyFont="1" applyFill="1" applyBorder="1"/>
    <xf numFmtId="0" fontId="11" fillId="3" borderId="0" xfId="0" applyFont="1" applyFill="1"/>
    <xf numFmtId="0" fontId="6" fillId="3" borderId="20" xfId="0" applyFont="1" applyFill="1" applyBorder="1"/>
    <xf numFmtId="0" fontId="3" fillId="3" borderId="6" xfId="0" applyFont="1" applyFill="1" applyBorder="1" applyAlignment="1" applyProtection="1">
      <alignment wrapText="1"/>
      <protection locked="0"/>
    </xf>
    <xf numFmtId="0" fontId="7" fillId="3" borderId="10" xfId="0" applyFont="1" applyFill="1" applyBorder="1"/>
    <xf numFmtId="0" fontId="4" fillId="3" borderId="10" xfId="0" applyFont="1" applyFill="1" applyBorder="1"/>
    <xf numFmtId="164" fontId="3" fillId="3" borderId="10" xfId="0" applyNumberFormat="1" applyFont="1" applyFill="1" applyBorder="1"/>
    <xf numFmtId="10" fontId="3" fillId="3" borderId="10" xfId="0" applyNumberFormat="1" applyFont="1" applyFill="1" applyBorder="1"/>
    <xf numFmtId="164" fontId="3" fillId="3" borderId="10" xfId="0" applyNumberFormat="1" applyFont="1" applyFill="1" applyBorder="1" applyProtection="1">
      <protection locked="0"/>
    </xf>
    <xf numFmtId="164" fontId="3" fillId="3" borderId="0" xfId="0" applyNumberFormat="1" applyFont="1" applyFill="1"/>
    <xf numFmtId="10" fontId="3" fillId="3" borderId="0" xfId="0" applyNumberFormat="1" applyFont="1" applyFill="1"/>
    <xf numFmtId="164" fontId="3" fillId="3" borderId="0" xfId="0" applyNumberFormat="1" applyFont="1" applyFill="1" applyProtection="1">
      <protection locked="0"/>
    </xf>
    <xf numFmtId="164" fontId="4" fillId="3" borderId="0" xfId="0" applyNumberFormat="1" applyFont="1" applyFill="1"/>
    <xf numFmtId="3" fontId="4" fillId="3" borderId="0" xfId="0" applyNumberFormat="1" applyFont="1" applyFill="1" applyProtection="1">
      <protection locked="0"/>
    </xf>
    <xf numFmtId="1" fontId="4" fillId="3" borderId="0" xfId="0" applyNumberFormat="1" applyFont="1" applyFill="1"/>
    <xf numFmtId="0" fontId="2" fillId="3" borderId="11" xfId="0" applyFont="1" applyFill="1" applyBorder="1"/>
    <xf numFmtId="0" fontId="2" fillId="3" borderId="12" xfId="0" applyFont="1" applyFill="1" applyBorder="1"/>
    <xf numFmtId="164" fontId="7" fillId="3" borderId="12" xfId="0" applyNumberFormat="1" applyFont="1" applyFill="1" applyBorder="1"/>
    <xf numFmtId="10" fontId="7" fillId="3" borderId="12" xfId="0" applyNumberFormat="1" applyFont="1" applyFill="1" applyBorder="1"/>
    <xf numFmtId="164" fontId="7" fillId="3" borderId="12" xfId="0" applyNumberFormat="1" applyFont="1" applyFill="1" applyBorder="1" applyProtection="1">
      <protection locked="0"/>
    </xf>
    <xf numFmtId="164" fontId="2" fillId="3" borderId="12" xfId="0" applyNumberFormat="1" applyFont="1" applyFill="1" applyBorder="1"/>
    <xf numFmtId="3" fontId="2" fillId="3" borderId="12" xfId="0" applyNumberFormat="1" applyFont="1" applyFill="1" applyBorder="1" applyProtection="1">
      <protection locked="0"/>
    </xf>
    <xf numFmtId="1" fontId="2" fillId="3" borderId="12" xfId="0" applyNumberFormat="1" applyFont="1" applyFill="1" applyBorder="1"/>
    <xf numFmtId="164" fontId="7" fillId="3" borderId="13" xfId="0" applyNumberFormat="1" applyFont="1" applyFill="1" applyBorder="1"/>
    <xf numFmtId="164" fontId="0" fillId="3" borderId="0" xfId="0" applyNumberFormat="1" applyFill="1"/>
    <xf numFmtId="0" fontId="2" fillId="3" borderId="1" xfId="0" applyFont="1" applyFill="1" applyBorder="1" applyAlignment="1">
      <alignment horizontal="left"/>
    </xf>
    <xf numFmtId="0" fontId="13" fillId="3" borderId="0" xfId="0" applyFont="1" applyFill="1"/>
    <xf numFmtId="0" fontId="0" fillId="5" borderId="14" xfId="0" applyFill="1" applyBorder="1"/>
    <xf numFmtId="0" fontId="0" fillId="5" borderId="12" xfId="0" applyFill="1" applyBorder="1"/>
    <xf numFmtId="1" fontId="4" fillId="5" borderId="14" xfId="0" applyNumberFormat="1" applyFont="1" applyFill="1" applyBorder="1"/>
    <xf numFmtId="1" fontId="4" fillId="5" borderId="14" xfId="0" applyNumberFormat="1" applyFont="1" applyFill="1" applyBorder="1" applyAlignment="1">
      <alignment horizontal="center"/>
    </xf>
    <xf numFmtId="0" fontId="2" fillId="5" borderId="0" xfId="0" applyFont="1" applyFill="1"/>
    <xf numFmtId="164" fontId="4" fillId="3" borderId="15" xfId="0" applyNumberFormat="1" applyFont="1" applyFill="1" applyBorder="1"/>
    <xf numFmtId="0" fontId="0" fillId="3" borderId="5" xfId="0" applyFill="1" applyBorder="1"/>
    <xf numFmtId="1" fontId="4" fillId="3" borderId="5" xfId="0" applyNumberFormat="1" applyFont="1" applyFill="1" applyBorder="1"/>
    <xf numFmtId="0" fontId="2" fillId="6" borderId="1" xfId="0" applyFont="1" applyFill="1" applyBorder="1"/>
    <xf numFmtId="1" fontId="4" fillId="5" borderId="21" xfId="0" applyNumberFormat="1" applyFont="1" applyFill="1" applyBorder="1"/>
    <xf numFmtId="1" fontId="4" fillId="3" borderId="22" xfId="0" applyNumberFormat="1" applyFont="1" applyFill="1" applyBorder="1"/>
    <xf numFmtId="0" fontId="13" fillId="2" borderId="0" xfId="0" applyFont="1" applyFill="1"/>
    <xf numFmtId="0" fontId="15" fillId="3" borderId="5" xfId="0" applyFont="1" applyFill="1" applyBorder="1" applyAlignment="1" applyProtection="1">
      <alignment horizontal="left" vertical="center" wrapText="1"/>
      <protection locked="0"/>
    </xf>
    <xf numFmtId="0" fontId="15" fillId="3" borderId="6" xfId="0" applyFont="1" applyFill="1" applyBorder="1" applyAlignment="1" applyProtection="1">
      <alignment horizontal="left" vertical="center" wrapText="1"/>
      <protection locked="0"/>
    </xf>
    <xf numFmtId="0" fontId="15" fillId="3" borderId="7" xfId="0" applyFont="1" applyFill="1" applyBorder="1" applyAlignment="1" applyProtection="1">
      <alignment horizontal="left" vertical="center" wrapText="1"/>
      <protection locked="0"/>
    </xf>
    <xf numFmtId="165" fontId="5" fillId="3" borderId="5" xfId="0" applyNumberFormat="1" applyFont="1" applyFill="1" applyBorder="1" applyProtection="1">
      <protection locked="0"/>
    </xf>
    <xf numFmtId="165" fontId="6" fillId="3" borderId="7" xfId="0" applyNumberFormat="1" applyFont="1" applyFill="1" applyBorder="1" applyProtection="1">
      <protection locked="0"/>
    </xf>
    <xf numFmtId="0" fontId="2" fillId="3" borderId="3" xfId="0" applyFont="1" applyFill="1" applyBorder="1"/>
    <xf numFmtId="164" fontId="2" fillId="3" borderId="5" xfId="0" applyNumberFormat="1" applyFont="1" applyFill="1" applyBorder="1"/>
    <xf numFmtId="0" fontId="2" fillId="3" borderId="6" xfId="0" applyFont="1" applyFill="1" applyBorder="1"/>
    <xf numFmtId="0" fontId="9" fillId="0" borderId="5" xfId="0" applyFont="1" applyBorder="1"/>
    <xf numFmtId="0" fontId="9" fillId="0" borderId="7" xfId="0" applyFont="1" applyBorder="1"/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2" fillId="3" borderId="5" xfId="0" applyFont="1" applyFill="1" applyBorder="1"/>
    <xf numFmtId="0" fontId="4" fillId="3" borderId="6" xfId="0" applyFont="1" applyFill="1" applyBorder="1"/>
    <xf numFmtId="0" fontId="4" fillId="3" borderId="3" xfId="0" applyFont="1" applyFill="1" applyBorder="1"/>
    <xf numFmtId="0" fontId="4" fillId="3" borderId="0" xfId="0" applyFont="1" applyFill="1"/>
    <xf numFmtId="0" fontId="4" fillId="3" borderId="7" xfId="0" applyFont="1" applyFill="1" applyBorder="1"/>
    <xf numFmtId="0" fontId="4" fillId="3" borderId="8" xfId="0" applyFont="1" applyFill="1" applyBorder="1"/>
    <xf numFmtId="0" fontId="1" fillId="3" borderId="5" xfId="0" applyFont="1" applyFill="1" applyBorder="1" applyProtection="1">
      <protection locked="0"/>
    </xf>
    <xf numFmtId="0" fontId="4" fillId="3" borderId="6" xfId="0" applyFont="1" applyFill="1" applyBorder="1" applyProtection="1">
      <protection locked="0"/>
    </xf>
    <xf numFmtId="0" fontId="4" fillId="3" borderId="7" xfId="0" applyFont="1" applyFill="1" applyBorder="1" applyProtection="1">
      <protection locked="0"/>
    </xf>
    <xf numFmtId="0" fontId="12" fillId="3" borderId="5" xfId="1" applyFill="1" applyBorder="1" applyAlignment="1" applyProtection="1">
      <protection locked="0"/>
    </xf>
    <xf numFmtId="0" fontId="2" fillId="3" borderId="8" xfId="0" applyFont="1" applyFill="1" applyBorder="1"/>
    <xf numFmtId="0" fontId="2" fillId="3" borderId="0" xfId="0" applyFont="1" applyFill="1"/>
    <xf numFmtId="0" fontId="2" fillId="3" borderId="7" xfId="0" applyFont="1" applyFill="1" applyBorder="1"/>
    <xf numFmtId="0" fontId="8" fillId="3" borderId="5" xfId="0" applyFont="1" applyFill="1" applyBorder="1"/>
    <xf numFmtId="0" fontId="8" fillId="3" borderId="7" xfId="0" applyFont="1" applyFill="1" applyBorder="1"/>
    <xf numFmtId="0" fontId="7" fillId="3" borderId="10" xfId="0" applyFont="1" applyFill="1" applyBorder="1" applyAlignment="1">
      <alignment horizontal="center" wrapText="1"/>
    </xf>
    <xf numFmtId="0" fontId="3" fillId="3" borderId="16" xfId="0" applyFont="1" applyFill="1" applyBorder="1" applyAlignment="1">
      <alignment horizontal="center" wrapText="1"/>
    </xf>
    <xf numFmtId="0" fontId="3" fillId="3" borderId="9" xfId="0" applyFont="1" applyFill="1" applyBorder="1" applyAlignment="1">
      <alignment horizontal="center" wrapText="1"/>
    </xf>
    <xf numFmtId="0" fontId="1" fillId="5" borderId="5" xfId="0" applyFon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7" xfId="0" applyFill="1" applyBorder="1" applyProtection="1">
      <protection locked="0"/>
    </xf>
    <xf numFmtId="0" fontId="13" fillId="2" borderId="5" xfId="0" applyFont="1" applyFill="1" applyBorder="1"/>
    <xf numFmtId="0" fontId="0" fillId="0" borderId="6" xfId="0" applyBorder="1"/>
  </cellXfs>
  <cellStyles count="2">
    <cellStyle name="Hyperkobling" xfId="1" builtinId="8"/>
    <cellStyle name="Normal" xfId="0" builtinId="0"/>
  </cellStyles>
  <dxfs count="9"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  <dxf>
      <font>
        <b/>
        <i val="0"/>
      </font>
      <fill>
        <patternFill>
          <bgColor theme="6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14</xdr:row>
      <xdr:rowOff>42862</xdr:rowOff>
    </xdr:from>
    <xdr:to>
      <xdr:col>5</xdr:col>
      <xdr:colOff>499124</xdr:colOff>
      <xdr:row>19</xdr:row>
      <xdr:rowOff>104775</xdr:rowOff>
    </xdr:to>
    <xdr:sp macro="" textlink="">
      <xdr:nvSpPr>
        <xdr:cNvPr id="7" name="Rektangel 6">
          <a:extLst>
            <a:ext uri="{FF2B5EF4-FFF2-40B4-BE49-F238E27FC236}">
              <a16:creationId xmlns:a16="http://schemas.microsoft.com/office/drawing/2014/main" id="{5F0694BB-67EB-65CA-F078-E36183F3F418}"/>
            </a:ext>
          </a:extLst>
        </xdr:cNvPr>
        <xdr:cNvSpPr/>
      </xdr:nvSpPr>
      <xdr:spPr>
        <a:xfrm>
          <a:off x="28575" y="2314575"/>
          <a:ext cx="4276725" cy="8667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nb-NO" sz="2400"/>
            <a:t>INFO</a:t>
          </a:r>
          <a:r>
            <a:rPr lang="nb-NO" sz="2400" baseline="0"/>
            <a:t> FOR UTFYLLING AV SKJEMA</a:t>
          </a:r>
        </a:p>
      </xdr:txBody>
    </xdr:sp>
    <xdr:clientData/>
  </xdr:twoCellAnchor>
  <xdr:twoCellAnchor editAs="oneCell">
    <xdr:from>
      <xdr:col>1</xdr:col>
      <xdr:colOff>752475</xdr:colOff>
      <xdr:row>1</xdr:row>
      <xdr:rowOff>133350</xdr:rowOff>
    </xdr:from>
    <xdr:to>
      <xdr:col>3</xdr:col>
      <xdr:colOff>733425</xdr:colOff>
      <xdr:row>11</xdr:row>
      <xdr:rowOff>152400</xdr:rowOff>
    </xdr:to>
    <xdr:pic>
      <xdr:nvPicPr>
        <xdr:cNvPr id="1122" name="Bilde 8" descr="Bergen Nord emblem.jpg">
          <a:extLst>
            <a:ext uri="{FF2B5EF4-FFF2-40B4-BE49-F238E27FC236}">
              <a16:creationId xmlns:a16="http://schemas.microsoft.com/office/drawing/2014/main" id="{87BA4879-0A8A-310D-7211-FC35B5073C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4" t="7143" r="9184" b="7983"/>
        <a:stretch>
          <a:fillRect/>
        </a:stretch>
      </xdr:blipFill>
      <xdr:spPr bwMode="auto">
        <a:xfrm>
          <a:off x="1514475" y="295275"/>
          <a:ext cx="150495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142875</xdr:colOff>
      <xdr:row>1</xdr:row>
      <xdr:rowOff>57150</xdr:rowOff>
    </xdr:from>
    <xdr:to>
      <xdr:col>6</xdr:col>
      <xdr:colOff>209551</xdr:colOff>
      <xdr:row>4</xdr:row>
      <xdr:rowOff>28575</xdr:rowOff>
    </xdr:to>
    <xdr:pic>
      <xdr:nvPicPr>
        <xdr:cNvPr id="2097" name="Bilde 4" descr="Bergen Nord emblem.jpg">
          <a:extLst>
            <a:ext uri="{FF2B5EF4-FFF2-40B4-BE49-F238E27FC236}">
              <a16:creationId xmlns:a16="http://schemas.microsoft.com/office/drawing/2014/main" id="{E1A1EFE7-B363-9BDB-C174-83935E09F4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4" t="7143" r="9184" b="7983"/>
        <a:stretch>
          <a:fillRect/>
        </a:stretch>
      </xdr:blipFill>
      <xdr:spPr bwMode="auto">
        <a:xfrm>
          <a:off x="6315075" y="314325"/>
          <a:ext cx="657225" cy="723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504825</xdr:colOff>
      <xdr:row>16</xdr:row>
      <xdr:rowOff>9525</xdr:rowOff>
    </xdr:from>
    <xdr:to>
      <xdr:col>18</xdr:col>
      <xdr:colOff>542925</xdr:colOff>
      <xdr:row>20</xdr:row>
      <xdr:rowOff>38100</xdr:rowOff>
    </xdr:to>
    <xdr:pic>
      <xdr:nvPicPr>
        <xdr:cNvPr id="9237" name="Bilde 6" descr="Bergen Nord emblem.jpg">
          <a:extLst>
            <a:ext uri="{FF2B5EF4-FFF2-40B4-BE49-F238E27FC236}">
              <a16:creationId xmlns:a16="http://schemas.microsoft.com/office/drawing/2014/main" id="{698767CB-1A94-A1E4-43F5-7277E61E66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4" t="7143" r="9184" b="7983"/>
        <a:stretch>
          <a:fillRect/>
        </a:stretch>
      </xdr:blipFill>
      <xdr:spPr bwMode="auto">
        <a:xfrm>
          <a:off x="14773275" y="3829050"/>
          <a:ext cx="800100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57150</xdr:colOff>
      <xdr:row>0</xdr:row>
      <xdr:rowOff>0</xdr:rowOff>
    </xdr:from>
    <xdr:to>
      <xdr:col>4</xdr:col>
      <xdr:colOff>733425</xdr:colOff>
      <xdr:row>2</xdr:row>
      <xdr:rowOff>219075</xdr:rowOff>
    </xdr:to>
    <xdr:pic>
      <xdr:nvPicPr>
        <xdr:cNvPr id="9238" name="Bilde 6" descr="Bergen Nord emblem.jpg">
          <a:extLst>
            <a:ext uri="{FF2B5EF4-FFF2-40B4-BE49-F238E27FC236}">
              <a16:creationId xmlns:a16="http://schemas.microsoft.com/office/drawing/2014/main" id="{F52CE443-3575-A175-89CC-234F4471CE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4" t="7143" r="9184" b="7983"/>
        <a:stretch>
          <a:fillRect/>
        </a:stretch>
      </xdr:blipFill>
      <xdr:spPr bwMode="auto">
        <a:xfrm>
          <a:off x="4419600" y="0"/>
          <a:ext cx="676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57150</xdr:colOff>
      <xdr:row>0</xdr:row>
      <xdr:rowOff>0</xdr:rowOff>
    </xdr:from>
    <xdr:to>
      <xdr:col>3</xdr:col>
      <xdr:colOff>733425</xdr:colOff>
      <xdr:row>2</xdr:row>
      <xdr:rowOff>219075</xdr:rowOff>
    </xdr:to>
    <xdr:pic>
      <xdr:nvPicPr>
        <xdr:cNvPr id="3121" name="Bilde 6" descr="Bergen Nord emblem.jpg">
          <a:extLst>
            <a:ext uri="{FF2B5EF4-FFF2-40B4-BE49-F238E27FC236}">
              <a16:creationId xmlns:a16="http://schemas.microsoft.com/office/drawing/2014/main" id="{1795D2F0-FCFF-66EB-C275-0214A6E601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744" t="7143" r="9184" b="7983"/>
        <a:stretch>
          <a:fillRect/>
        </a:stretch>
      </xdr:blipFill>
      <xdr:spPr bwMode="auto">
        <a:xfrm>
          <a:off x="4429125" y="0"/>
          <a:ext cx="676275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11445-4D49-40D4-9DF5-3D95D34A8EDA}">
  <sheetPr>
    <pageSetUpPr fitToPage="1"/>
  </sheetPr>
  <dimension ref="A21:IO40"/>
  <sheetViews>
    <sheetView workbookViewId="0">
      <selection activeCell="D44" sqref="D44"/>
    </sheetView>
  </sheetViews>
  <sheetFormatPr baseColWidth="10" defaultRowHeight="12.75" x14ac:dyDescent="0.2"/>
  <sheetData>
    <row r="21" spans="1:3" ht="41.25" customHeight="1" x14ac:dyDescent="0.2"/>
    <row r="22" spans="1:3" x14ac:dyDescent="0.2">
      <c r="A22" s="88" t="s">
        <v>43</v>
      </c>
      <c r="B22" s="88"/>
      <c r="C22" s="88"/>
    </row>
    <row r="23" spans="1:3" x14ac:dyDescent="0.2">
      <c r="A23" s="1" t="s">
        <v>57</v>
      </c>
    </row>
    <row r="24" spans="1:3" x14ac:dyDescent="0.2">
      <c r="A24" s="81" t="s">
        <v>103</v>
      </c>
      <c r="B24" s="81"/>
      <c r="C24" s="81"/>
    </row>
    <row r="25" spans="1:3" x14ac:dyDescent="0.2">
      <c r="A25" s="1" t="s">
        <v>102</v>
      </c>
    </row>
    <row r="26" spans="1:3" x14ac:dyDescent="0.2">
      <c r="A26" s="1" t="s">
        <v>58</v>
      </c>
    </row>
    <row r="27" spans="1:3" x14ac:dyDescent="0.2">
      <c r="A27" t="s">
        <v>45</v>
      </c>
    </row>
    <row r="28" spans="1:3" x14ac:dyDescent="0.2">
      <c r="A28" s="1" t="s">
        <v>59</v>
      </c>
    </row>
    <row r="29" spans="1:3" x14ac:dyDescent="0.2">
      <c r="A29" s="1" t="s">
        <v>62</v>
      </c>
    </row>
    <row r="31" spans="1:3" x14ac:dyDescent="0.2">
      <c r="A31" s="3" t="s">
        <v>44</v>
      </c>
      <c r="B31" s="3"/>
      <c r="C31" s="3"/>
    </row>
    <row r="32" spans="1:3" x14ac:dyDescent="0.2">
      <c r="A32" s="1" t="s">
        <v>60</v>
      </c>
    </row>
    <row r="33" spans="1:249" x14ac:dyDescent="0.2">
      <c r="A33" s="1"/>
    </row>
    <row r="34" spans="1:249" x14ac:dyDescent="0.2">
      <c r="A34" s="1"/>
    </row>
    <row r="36" spans="1:249" s="4" customFormat="1" x14ac:dyDescent="0.2">
      <c r="A36" s="3" t="s">
        <v>61</v>
      </c>
      <c r="B36" s="3"/>
      <c r="C36" s="3"/>
      <c r="N36" s="76"/>
      <c r="O36" s="76"/>
      <c r="P36" s="76"/>
      <c r="V36" s="76"/>
      <c r="W36" s="76"/>
      <c r="X36" s="76"/>
      <c r="AD36" s="76"/>
      <c r="AE36" s="76"/>
      <c r="AF36" s="76"/>
      <c r="AL36" s="76"/>
      <c r="AM36" s="76"/>
      <c r="AN36" s="76"/>
      <c r="AT36" s="76"/>
      <c r="AU36" s="76"/>
      <c r="AV36" s="76"/>
      <c r="BB36" s="76"/>
      <c r="BC36" s="76"/>
      <c r="BD36" s="76"/>
      <c r="BJ36" s="76"/>
      <c r="BK36" s="76"/>
      <c r="BL36" s="76"/>
      <c r="BR36" s="76"/>
      <c r="BS36" s="76"/>
      <c r="BT36" s="76"/>
      <c r="BZ36" s="76"/>
      <c r="CA36" s="76"/>
      <c r="CB36" s="76"/>
      <c r="CH36" s="76"/>
      <c r="CI36" s="76"/>
      <c r="CJ36" s="76"/>
      <c r="CP36" s="76"/>
      <c r="CQ36" s="76"/>
      <c r="CR36" s="76"/>
      <c r="CX36" s="76"/>
      <c r="CY36" s="76"/>
      <c r="CZ36" s="76"/>
      <c r="DF36" s="76"/>
      <c r="DG36" s="76"/>
      <c r="DH36" s="76"/>
      <c r="DN36" s="76"/>
      <c r="DO36" s="76"/>
      <c r="DP36" s="76"/>
      <c r="DV36" s="76"/>
      <c r="DW36" s="76"/>
      <c r="DX36" s="76"/>
      <c r="ED36" s="76"/>
      <c r="EE36" s="76"/>
      <c r="EF36" s="76"/>
      <c r="EL36" s="76"/>
      <c r="EM36" s="76"/>
      <c r="EN36" s="76"/>
      <c r="ET36" s="76"/>
      <c r="EU36" s="76"/>
      <c r="EV36" s="76"/>
      <c r="FB36" s="76"/>
      <c r="FC36" s="76"/>
      <c r="FD36" s="76"/>
      <c r="FJ36" s="76"/>
      <c r="FK36" s="76"/>
      <c r="FL36" s="76"/>
      <c r="FR36" s="76"/>
      <c r="FS36" s="76"/>
      <c r="FT36" s="76"/>
      <c r="FZ36" s="76"/>
      <c r="GA36" s="76"/>
      <c r="GB36" s="76"/>
      <c r="GH36" s="76"/>
      <c r="GI36" s="76"/>
      <c r="GJ36" s="76"/>
      <c r="GP36" s="76"/>
      <c r="GQ36" s="76"/>
      <c r="GR36" s="76"/>
      <c r="GX36" s="76"/>
      <c r="GY36" s="76"/>
      <c r="GZ36" s="76"/>
      <c r="HF36" s="76"/>
      <c r="HG36" s="76"/>
      <c r="HH36" s="76"/>
      <c r="HN36" s="76"/>
      <c r="HO36" s="76"/>
      <c r="HP36" s="76"/>
      <c r="HV36" s="76"/>
      <c r="HW36" s="76"/>
      <c r="HX36" s="76"/>
      <c r="ID36" s="76"/>
      <c r="IE36" s="76"/>
      <c r="IF36" s="76"/>
    </row>
    <row r="37" spans="1:249" x14ac:dyDescent="0.2">
      <c r="A37" s="1" t="s">
        <v>63</v>
      </c>
      <c r="I37" s="1"/>
      <c r="Q37" s="1"/>
      <c r="Y37" s="1"/>
      <c r="AG37" s="1"/>
      <c r="AO37" s="1"/>
      <c r="AW37" s="1"/>
      <c r="BE37" s="1"/>
      <c r="BM37" s="1"/>
      <c r="BU37" s="1"/>
      <c r="CC37" s="1"/>
      <c r="CK37" s="1"/>
      <c r="CS37" s="1"/>
      <c r="DA37" s="1"/>
      <c r="DI37" s="1"/>
      <c r="DQ37" s="1"/>
      <c r="DY37" s="1"/>
      <c r="EG37" s="1"/>
      <c r="EO37" s="1"/>
      <c r="EW37" s="1"/>
      <c r="FE37" s="1"/>
      <c r="FM37" s="1"/>
      <c r="FU37" s="1"/>
      <c r="GC37" s="1"/>
      <c r="GK37" s="1"/>
      <c r="GS37" s="1"/>
      <c r="HA37" s="1"/>
      <c r="HI37" s="1"/>
      <c r="HQ37" s="1"/>
      <c r="HY37" s="1"/>
      <c r="IG37" s="1"/>
      <c r="IO37" s="1"/>
    </row>
    <row r="38" spans="1:249" x14ac:dyDescent="0.2">
      <c r="A38" s="1" t="s">
        <v>73</v>
      </c>
      <c r="I38" s="1"/>
      <c r="Q38" s="1"/>
      <c r="Y38" s="1"/>
      <c r="AG38" s="1"/>
      <c r="AO38" s="1"/>
      <c r="AW38" s="1"/>
      <c r="BE38" s="1"/>
      <c r="BM38" s="1"/>
      <c r="BU38" s="1"/>
      <c r="CC38" s="1"/>
      <c r="CK38" s="1"/>
      <c r="CS38" s="1"/>
      <c r="DA38" s="1"/>
      <c r="DI38" s="1"/>
      <c r="DQ38" s="1"/>
      <c r="DY38" s="1"/>
      <c r="EG38" s="1"/>
      <c r="EO38" s="1"/>
      <c r="EW38" s="1"/>
      <c r="FE38" s="1"/>
      <c r="FM38" s="1"/>
      <c r="FU38" s="1"/>
      <c r="GC38" s="1"/>
      <c r="GK38" s="1"/>
      <c r="GS38" s="1"/>
      <c r="HA38" s="1"/>
      <c r="HI38" s="1"/>
      <c r="HQ38" s="1"/>
      <c r="HY38" s="1"/>
      <c r="IG38" s="1"/>
      <c r="IO38" s="1"/>
    </row>
    <row r="40" spans="1:249" x14ac:dyDescent="0.2">
      <c r="A40" s="1"/>
    </row>
  </sheetData>
  <mergeCells count="1">
    <mergeCell ref="A22:C22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8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C290CC-3F08-4270-99AE-DD46E931D99B}">
  <sheetPr>
    <pageSetUpPr fitToPage="1"/>
  </sheetPr>
  <dimension ref="A1:Z60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38" sqref="B38:B50"/>
    </sheetView>
  </sheetViews>
  <sheetFormatPr baseColWidth="10" defaultRowHeight="12.75" x14ac:dyDescent="0.2"/>
  <cols>
    <col min="1" max="1" width="34.5703125" customWidth="1"/>
    <col min="2" max="2" width="9" hidden="1" customWidth="1"/>
    <col min="3" max="3" width="25.28515625" customWidth="1"/>
    <col min="4" max="4" width="14.140625" customWidth="1"/>
    <col min="5" max="5" width="9.7109375" bestFit="1" customWidth="1"/>
    <col min="6" max="6" width="8.85546875" bestFit="1" customWidth="1"/>
    <col min="7" max="7" width="7.140625" bestFit="1" customWidth="1"/>
    <col min="8" max="8" width="10.28515625" bestFit="1" customWidth="1"/>
    <col min="9" max="9" width="8.85546875" customWidth="1"/>
    <col min="10" max="10" width="5.42578125" customWidth="1"/>
    <col min="11" max="22" width="4.7109375" customWidth="1"/>
    <col min="23" max="23" width="6.5703125" customWidth="1"/>
    <col min="24" max="24" width="11.5703125" customWidth="1"/>
    <col min="25" max="25" width="3.85546875" customWidth="1"/>
  </cols>
  <sheetData>
    <row r="1" spans="1:24" s="4" customFormat="1" ht="20.25" x14ac:dyDescent="0.3">
      <c r="A1" s="5" t="s">
        <v>106</v>
      </c>
      <c r="B1" s="5"/>
      <c r="C1" s="5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</row>
    <row r="2" spans="1:24" s="4" customFormat="1" ht="20.25" x14ac:dyDescent="0.3">
      <c r="A2" s="5" t="s">
        <v>24</v>
      </c>
      <c r="B2" s="108"/>
      <c r="C2" s="109"/>
      <c r="D2" s="110"/>
      <c r="E2" s="30"/>
      <c r="F2" s="30"/>
      <c r="G2" s="30"/>
      <c r="H2" s="30"/>
      <c r="I2" s="30"/>
      <c r="J2" s="14"/>
      <c r="K2" s="99" t="s">
        <v>74</v>
      </c>
      <c r="L2" s="100"/>
      <c r="M2" s="100"/>
      <c r="N2" s="100"/>
      <c r="O2" s="100"/>
      <c r="P2" s="100"/>
      <c r="Q2" s="100"/>
      <c r="R2" s="100"/>
      <c r="S2" s="100"/>
      <c r="T2" s="100"/>
      <c r="U2" s="101"/>
      <c r="V2" s="35"/>
      <c r="W2" s="35"/>
      <c r="X2" s="30"/>
    </row>
    <row r="3" spans="1:24" s="4" customFormat="1" ht="18.75" customHeight="1" x14ac:dyDescent="0.3">
      <c r="A3" s="5" t="s">
        <v>25</v>
      </c>
      <c r="B3" s="108"/>
      <c r="C3" s="109"/>
      <c r="D3" s="110"/>
      <c r="E3" s="30"/>
      <c r="F3" s="30"/>
      <c r="G3" s="30"/>
      <c r="H3" s="14"/>
      <c r="I3" s="117" t="s">
        <v>101</v>
      </c>
      <c r="J3" s="14"/>
      <c r="K3" s="15"/>
      <c r="L3" s="15">
        <v>4</v>
      </c>
      <c r="M3" s="15">
        <v>5</v>
      </c>
      <c r="N3" s="15">
        <v>6</v>
      </c>
      <c r="O3" s="15">
        <v>7</v>
      </c>
      <c r="P3" s="15">
        <v>8</v>
      </c>
      <c r="Q3" s="15">
        <v>9</v>
      </c>
      <c r="R3" s="15">
        <v>10</v>
      </c>
      <c r="S3" s="15">
        <v>11</v>
      </c>
      <c r="T3" s="15">
        <v>12</v>
      </c>
      <c r="U3" s="15"/>
      <c r="V3" s="15"/>
      <c r="W3" s="15" t="s">
        <v>37</v>
      </c>
      <c r="X3" s="15" t="s">
        <v>34</v>
      </c>
    </row>
    <row r="4" spans="1:24" s="4" customFormat="1" ht="20.25" x14ac:dyDescent="0.3">
      <c r="A4" s="5" t="s">
        <v>46</v>
      </c>
      <c r="B4" s="111"/>
      <c r="C4" s="109"/>
      <c r="D4" s="110"/>
      <c r="E4" s="30"/>
      <c r="F4" s="30"/>
      <c r="G4" s="30"/>
      <c r="H4" s="16" t="s">
        <v>11</v>
      </c>
      <c r="I4" s="118"/>
      <c r="J4" s="14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 t="s">
        <v>38</v>
      </c>
      <c r="X4" s="15" t="s">
        <v>35</v>
      </c>
    </row>
    <row r="5" spans="1:24" s="4" customFormat="1" x14ac:dyDescent="0.2">
      <c r="A5" s="6"/>
      <c r="B5" s="7"/>
      <c r="C5" s="7"/>
      <c r="D5" s="7"/>
      <c r="E5" s="7"/>
      <c r="F5" s="8"/>
      <c r="G5" s="9"/>
      <c r="H5" s="16" t="s">
        <v>5</v>
      </c>
      <c r="I5" s="118"/>
      <c r="J5" s="14"/>
      <c r="K5" s="15"/>
      <c r="L5" s="15">
        <v>128</v>
      </c>
      <c r="M5" s="15">
        <v>140</v>
      </c>
      <c r="N5" s="15">
        <v>152</v>
      </c>
      <c r="O5" s="15">
        <v>164</v>
      </c>
      <c r="P5" s="15" t="s">
        <v>12</v>
      </c>
      <c r="Q5" s="15" t="s">
        <v>13</v>
      </c>
      <c r="R5" s="15" t="s">
        <v>14</v>
      </c>
      <c r="S5" s="15" t="s">
        <v>15</v>
      </c>
      <c r="T5" s="15" t="s">
        <v>16</v>
      </c>
      <c r="U5" s="15" t="s">
        <v>17</v>
      </c>
      <c r="V5" s="15" t="s">
        <v>47</v>
      </c>
      <c r="W5" s="15"/>
      <c r="X5" s="15" t="s">
        <v>36</v>
      </c>
    </row>
    <row r="6" spans="1:24" s="4" customFormat="1" x14ac:dyDescent="0.2">
      <c r="A6" s="14" t="s">
        <v>0</v>
      </c>
      <c r="B6" s="14"/>
      <c r="C6" s="14" t="s">
        <v>33</v>
      </c>
      <c r="D6" s="14" t="s">
        <v>1</v>
      </c>
      <c r="E6" s="14" t="s">
        <v>2</v>
      </c>
      <c r="F6" s="16" t="s">
        <v>3</v>
      </c>
      <c r="G6" s="16" t="s">
        <v>4</v>
      </c>
      <c r="H6" s="16" t="s">
        <v>5</v>
      </c>
      <c r="I6" s="119"/>
      <c r="J6" s="14"/>
      <c r="K6" s="15"/>
      <c r="L6" s="15"/>
      <c r="M6" s="15"/>
      <c r="N6" s="15"/>
      <c r="O6" s="15"/>
      <c r="P6" s="15">
        <v>34</v>
      </c>
      <c r="Q6" s="15">
        <v>36</v>
      </c>
      <c r="R6" s="15">
        <v>38</v>
      </c>
      <c r="S6" s="15">
        <v>40</v>
      </c>
      <c r="T6" s="15">
        <v>42</v>
      </c>
      <c r="U6" s="15">
        <v>44</v>
      </c>
      <c r="V6" s="15"/>
      <c r="W6" s="15"/>
      <c r="X6" s="15" t="s">
        <v>36</v>
      </c>
    </row>
    <row r="7" spans="1:24" s="4" customFormat="1" ht="13.5" thickBot="1" x14ac:dyDescent="0.25">
      <c r="A7" s="23" t="s">
        <v>21</v>
      </c>
      <c r="B7" s="24"/>
      <c r="C7" s="25"/>
      <c r="D7" s="25"/>
      <c r="E7" s="25"/>
      <c r="F7" s="25"/>
      <c r="G7" s="25"/>
      <c r="H7" s="25"/>
      <c r="I7" s="25"/>
      <c r="J7" s="25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25"/>
      <c r="X7" s="26"/>
    </row>
    <row r="8" spans="1:24" s="4" customFormat="1" ht="13.5" thickBot="1" x14ac:dyDescent="0.25">
      <c r="A8" s="17" t="s">
        <v>114</v>
      </c>
      <c r="B8" s="17"/>
      <c r="C8" s="22"/>
      <c r="D8" s="17" t="s">
        <v>115</v>
      </c>
      <c r="E8" s="17" t="s">
        <v>105</v>
      </c>
      <c r="F8" s="20">
        <v>0</v>
      </c>
      <c r="G8" s="21">
        <v>0.2</v>
      </c>
      <c r="H8" s="20">
        <f>F8-(F8*G8)</f>
        <v>0</v>
      </c>
      <c r="I8" s="18"/>
      <c r="J8" s="29"/>
      <c r="K8" s="83"/>
      <c r="L8" s="77"/>
      <c r="M8" s="77"/>
      <c r="N8" s="77"/>
      <c r="O8" s="78"/>
      <c r="P8" s="77"/>
      <c r="Q8" s="77"/>
      <c r="R8" s="77"/>
      <c r="S8" s="77"/>
      <c r="T8" s="77"/>
      <c r="U8" s="77"/>
      <c r="V8" s="79"/>
      <c r="W8" s="36">
        <f>SUM(K8:V8)</f>
        <v>0</v>
      </c>
      <c r="X8" s="20">
        <f t="shared" ref="X8:X14" si="0">W8*H8</f>
        <v>0</v>
      </c>
    </row>
    <row r="9" spans="1:24" s="4" customFormat="1" ht="13.5" thickBot="1" x14ac:dyDescent="0.25">
      <c r="A9" s="17" t="s">
        <v>117</v>
      </c>
      <c r="B9" s="17"/>
      <c r="C9" s="22"/>
      <c r="D9" s="17" t="s">
        <v>115</v>
      </c>
      <c r="E9" s="17" t="s">
        <v>7</v>
      </c>
      <c r="F9" s="20">
        <v>0</v>
      </c>
      <c r="G9" s="21">
        <v>0.2</v>
      </c>
      <c r="H9" s="20">
        <f t="shared" ref="H9:H14" si="1">F9-(F9*G9)</f>
        <v>0</v>
      </c>
      <c r="I9" s="18"/>
      <c r="J9" s="29"/>
      <c r="K9" s="84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36">
        <f t="shared" ref="W9:W48" si="2">SUM(K9:V9)</f>
        <v>0</v>
      </c>
      <c r="X9" s="20">
        <f t="shared" si="0"/>
        <v>0</v>
      </c>
    </row>
    <row r="10" spans="1:24" s="4" customFormat="1" ht="13.5" thickBot="1" x14ac:dyDescent="0.25">
      <c r="A10" s="17" t="s">
        <v>118</v>
      </c>
      <c r="B10" s="17"/>
      <c r="C10" s="22"/>
      <c r="D10" s="17" t="s">
        <v>116</v>
      </c>
      <c r="E10" s="17" t="s">
        <v>55</v>
      </c>
      <c r="F10" s="20">
        <v>0</v>
      </c>
      <c r="G10" s="21">
        <v>0.2</v>
      </c>
      <c r="H10" s="20">
        <f t="shared" si="1"/>
        <v>0</v>
      </c>
      <c r="I10" s="18"/>
      <c r="J10" s="29"/>
      <c r="K10" s="84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36">
        <f t="shared" si="2"/>
        <v>0</v>
      </c>
      <c r="X10" s="20">
        <f t="shared" si="0"/>
        <v>0</v>
      </c>
    </row>
    <row r="11" spans="1:24" s="4" customFormat="1" ht="13.5" thickBot="1" x14ac:dyDescent="0.25">
      <c r="A11" s="17" t="s">
        <v>118</v>
      </c>
      <c r="B11" s="17"/>
      <c r="C11" s="22"/>
      <c r="D11" s="17" t="s">
        <v>116</v>
      </c>
      <c r="E11" s="17" t="s">
        <v>7</v>
      </c>
      <c r="F11" s="20">
        <v>0</v>
      </c>
      <c r="G11" s="21">
        <v>0.2</v>
      </c>
      <c r="H11" s="20">
        <f t="shared" si="1"/>
        <v>0</v>
      </c>
      <c r="I11" s="18"/>
      <c r="J11" s="29"/>
      <c r="K11" s="84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36">
        <f t="shared" si="2"/>
        <v>0</v>
      </c>
      <c r="X11" s="20">
        <f t="shared" si="0"/>
        <v>0</v>
      </c>
    </row>
    <row r="12" spans="1:24" s="4" customFormat="1" ht="13.5" thickBot="1" x14ac:dyDescent="0.25">
      <c r="A12" s="17" t="s">
        <v>113</v>
      </c>
      <c r="B12" s="17"/>
      <c r="C12" s="16" t="s">
        <v>94</v>
      </c>
      <c r="D12" s="17"/>
      <c r="E12" s="37" t="s">
        <v>65</v>
      </c>
      <c r="F12" s="20">
        <v>899</v>
      </c>
      <c r="G12" s="21">
        <v>0.2</v>
      </c>
      <c r="H12" s="20">
        <f t="shared" si="1"/>
        <v>719.2</v>
      </c>
      <c r="I12" s="18"/>
      <c r="J12" s="29"/>
      <c r="K12" s="84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36">
        <f t="shared" si="2"/>
        <v>0</v>
      </c>
      <c r="X12" s="20">
        <f t="shared" si="0"/>
        <v>0</v>
      </c>
    </row>
    <row r="13" spans="1:24" s="4" customFormat="1" ht="13.5" thickBot="1" x14ac:dyDescent="0.25">
      <c r="A13" s="17" t="s">
        <v>113</v>
      </c>
      <c r="B13" s="17"/>
      <c r="C13" s="16" t="s">
        <v>95</v>
      </c>
      <c r="D13" s="17"/>
      <c r="E13" s="17" t="s">
        <v>64</v>
      </c>
      <c r="F13" s="20">
        <v>599</v>
      </c>
      <c r="G13" s="21">
        <v>0.2</v>
      </c>
      <c r="H13" s="20">
        <f t="shared" si="1"/>
        <v>479.2</v>
      </c>
      <c r="I13" s="18"/>
      <c r="J13" s="29"/>
      <c r="K13" s="84"/>
      <c r="L13" s="79"/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36">
        <f t="shared" si="2"/>
        <v>0</v>
      </c>
      <c r="X13" s="20">
        <f t="shared" si="0"/>
        <v>0</v>
      </c>
    </row>
    <row r="14" spans="1:24" s="4" customFormat="1" ht="13.5" thickBot="1" x14ac:dyDescent="0.25">
      <c r="A14" s="17" t="s">
        <v>112</v>
      </c>
      <c r="B14" s="17"/>
      <c r="C14" s="16" t="s">
        <v>93</v>
      </c>
      <c r="D14" s="17"/>
      <c r="E14" s="17" t="s">
        <v>18</v>
      </c>
      <c r="F14" s="20">
        <v>349</v>
      </c>
      <c r="G14" s="21">
        <v>0.2</v>
      </c>
      <c r="H14" s="20">
        <f t="shared" si="1"/>
        <v>279.2</v>
      </c>
      <c r="I14" s="18"/>
      <c r="J14" s="29"/>
      <c r="K14" s="84"/>
      <c r="L14" s="79"/>
      <c r="M14" s="79"/>
      <c r="N14" s="79"/>
      <c r="O14" s="79"/>
      <c r="P14" s="79"/>
      <c r="Q14" s="79"/>
      <c r="R14" s="79"/>
      <c r="S14" s="79"/>
      <c r="T14" s="79"/>
      <c r="U14" s="79"/>
      <c r="V14" s="79"/>
      <c r="W14" s="36">
        <f>SUM(K14:V14)</f>
        <v>0</v>
      </c>
      <c r="X14" s="20">
        <f t="shared" si="0"/>
        <v>0</v>
      </c>
    </row>
    <row r="15" spans="1:24" s="4" customFormat="1" x14ac:dyDescent="0.2">
      <c r="A15" s="102"/>
      <c r="B15" s="96"/>
      <c r="C15" s="103"/>
      <c r="D15" s="103"/>
      <c r="E15" s="103"/>
      <c r="F15" s="103"/>
      <c r="G15" s="103"/>
      <c r="H15" s="103"/>
      <c r="I15" s="103"/>
      <c r="J15" s="103"/>
      <c r="K15" s="104"/>
      <c r="L15" s="103"/>
      <c r="M15" s="103"/>
      <c r="N15" s="103"/>
      <c r="O15" s="103"/>
      <c r="P15" s="103"/>
      <c r="Q15" s="103"/>
      <c r="R15" s="103"/>
      <c r="S15" s="103"/>
      <c r="T15" s="103"/>
      <c r="U15" s="103"/>
      <c r="V15" s="103"/>
      <c r="W15" s="103"/>
      <c r="X15" s="106"/>
    </row>
    <row r="16" spans="1:24" s="4" customFormat="1" ht="13.5" thickBot="1" x14ac:dyDescent="0.25">
      <c r="A16" s="23" t="s">
        <v>56</v>
      </c>
      <c r="B16" s="24"/>
      <c r="C16" s="25"/>
      <c r="D16" s="25"/>
      <c r="E16" s="25"/>
      <c r="F16" s="25"/>
      <c r="G16" s="25"/>
      <c r="H16" s="25"/>
      <c r="I16" s="25"/>
      <c r="J16" s="25"/>
      <c r="K16" s="31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6"/>
    </row>
    <row r="17" spans="1:24" s="4" customFormat="1" ht="13.5" thickBot="1" x14ac:dyDescent="0.25">
      <c r="A17" s="17" t="s">
        <v>82</v>
      </c>
      <c r="B17" s="17"/>
      <c r="C17" s="16" t="s">
        <v>22</v>
      </c>
      <c r="D17" s="17" t="s">
        <v>6</v>
      </c>
      <c r="E17" s="17" t="s">
        <v>105</v>
      </c>
      <c r="F17" s="20">
        <v>0</v>
      </c>
      <c r="G17" s="21">
        <v>0.2</v>
      </c>
      <c r="H17" s="20">
        <f>F17-(F17*G17)</f>
        <v>0</v>
      </c>
      <c r="I17" s="18"/>
      <c r="J17" s="29"/>
      <c r="K17" s="84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36">
        <f t="shared" si="2"/>
        <v>0</v>
      </c>
      <c r="X17" s="20">
        <f>W17*H17</f>
        <v>0</v>
      </c>
    </row>
    <row r="18" spans="1:24" s="4" customFormat="1" ht="13.5" thickBot="1" x14ac:dyDescent="0.25">
      <c r="A18" s="17" t="s">
        <v>83</v>
      </c>
      <c r="B18" s="17"/>
      <c r="C18" s="16" t="s">
        <v>22</v>
      </c>
      <c r="D18" s="17" t="s">
        <v>9</v>
      </c>
      <c r="E18" s="17" t="s">
        <v>105</v>
      </c>
      <c r="F18" s="20">
        <v>0</v>
      </c>
      <c r="G18" s="21">
        <v>0.2</v>
      </c>
      <c r="H18" s="20">
        <f>F18-(F18*G18)</f>
        <v>0</v>
      </c>
      <c r="I18" s="18"/>
      <c r="J18" s="29"/>
      <c r="K18" s="84"/>
      <c r="L18" s="79"/>
      <c r="M18" s="79"/>
      <c r="N18" s="79"/>
      <c r="O18" s="79"/>
      <c r="P18" s="79"/>
      <c r="Q18" s="79"/>
      <c r="R18" s="79"/>
      <c r="S18" s="79"/>
      <c r="T18" s="79"/>
      <c r="U18" s="79"/>
      <c r="V18" s="79"/>
      <c r="W18" s="36">
        <f t="shared" si="2"/>
        <v>0</v>
      </c>
      <c r="X18" s="20">
        <f>W18*H18</f>
        <v>0</v>
      </c>
    </row>
    <row r="19" spans="1:24" s="4" customFormat="1" ht="13.5" thickBot="1" x14ac:dyDescent="0.25">
      <c r="A19" s="17" t="s">
        <v>84</v>
      </c>
      <c r="B19" s="17"/>
      <c r="C19" s="16"/>
      <c r="D19" s="17" t="s">
        <v>6</v>
      </c>
      <c r="E19" s="17" t="s">
        <v>7</v>
      </c>
      <c r="F19" s="20">
        <v>0</v>
      </c>
      <c r="G19" s="21">
        <v>0.2</v>
      </c>
      <c r="H19" s="20">
        <f>F19-(F19*G19)</f>
        <v>0</v>
      </c>
      <c r="I19" s="18"/>
      <c r="J19" s="29"/>
      <c r="K19" s="84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36">
        <f t="shared" si="2"/>
        <v>0</v>
      </c>
      <c r="X19" s="20">
        <f>W19*H19</f>
        <v>0</v>
      </c>
    </row>
    <row r="20" spans="1:24" s="4" customFormat="1" ht="13.5" thickBot="1" x14ac:dyDescent="0.25">
      <c r="A20" s="17" t="s">
        <v>97</v>
      </c>
      <c r="B20" s="17"/>
      <c r="C20" s="16"/>
      <c r="D20" s="17" t="s">
        <v>9</v>
      </c>
      <c r="E20" s="17" t="s">
        <v>7</v>
      </c>
      <c r="F20" s="20">
        <v>0</v>
      </c>
      <c r="G20" s="21">
        <v>0.2</v>
      </c>
      <c r="H20" s="20">
        <f>F20-(F20*G20)</f>
        <v>0</v>
      </c>
      <c r="I20" s="18"/>
      <c r="J20" s="29"/>
      <c r="K20" s="84"/>
      <c r="L20" s="79"/>
      <c r="M20" s="79"/>
      <c r="N20" s="79"/>
      <c r="O20" s="79"/>
      <c r="P20" s="79"/>
      <c r="Q20" s="79"/>
      <c r="R20" s="79"/>
      <c r="S20" s="79"/>
      <c r="T20" s="79"/>
      <c r="U20" s="79"/>
      <c r="V20" s="79"/>
      <c r="W20" s="36">
        <f t="shared" si="2"/>
        <v>0</v>
      </c>
      <c r="X20" s="20">
        <f>W20*H20</f>
        <v>0</v>
      </c>
    </row>
    <row r="21" spans="1:24" s="4" customFormat="1" ht="13.5" thickBot="1" x14ac:dyDescent="0.25">
      <c r="A21" s="17"/>
      <c r="B21" s="17"/>
      <c r="C21" s="54"/>
      <c r="D21" s="55"/>
      <c r="E21" s="55"/>
      <c r="F21" s="56"/>
      <c r="G21" s="57"/>
      <c r="H21" s="56"/>
      <c r="I21" s="58"/>
      <c r="J21" s="82"/>
      <c r="K21" s="84"/>
      <c r="L21" s="79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36"/>
      <c r="X21" s="20"/>
    </row>
    <row r="22" spans="1:24" s="4" customFormat="1" ht="13.5" thickBot="1" x14ac:dyDescent="0.25">
      <c r="A22" s="102" t="s">
        <v>75</v>
      </c>
      <c r="B22" s="96"/>
      <c r="C22" s="96"/>
      <c r="D22" s="96"/>
      <c r="E22" s="96"/>
      <c r="F22" s="96"/>
      <c r="G22" s="96"/>
      <c r="H22" s="96"/>
      <c r="I22" s="96"/>
      <c r="J22" s="112"/>
      <c r="K22" s="113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96"/>
      <c r="X22" s="114"/>
    </row>
    <row r="23" spans="1:24" s="4" customFormat="1" ht="13.5" thickBot="1" x14ac:dyDescent="0.25">
      <c r="A23" s="17" t="s">
        <v>108</v>
      </c>
      <c r="B23" s="19"/>
      <c r="C23" s="115" t="s">
        <v>52</v>
      </c>
      <c r="D23" s="116"/>
      <c r="E23" s="17"/>
      <c r="F23" s="20">
        <v>599</v>
      </c>
      <c r="G23" s="21">
        <v>0.28000000000000003</v>
      </c>
      <c r="H23" s="20">
        <f>F23-(F23*G23)</f>
        <v>431.28</v>
      </c>
      <c r="I23" s="28"/>
      <c r="J23" s="29"/>
      <c r="K23" s="38"/>
      <c r="L23" s="38"/>
      <c r="M23" s="38"/>
      <c r="N23" s="38"/>
      <c r="O23" s="38"/>
      <c r="P23" s="79"/>
      <c r="Q23" s="38"/>
      <c r="R23" s="38"/>
      <c r="S23" s="38"/>
      <c r="T23" s="38"/>
      <c r="U23" s="38"/>
      <c r="V23" s="39"/>
      <c r="W23" s="40">
        <f>SUM(K23:V23)</f>
        <v>0</v>
      </c>
      <c r="X23" s="20">
        <f>W23*H23</f>
        <v>0</v>
      </c>
    </row>
    <row r="24" spans="1:24" s="4" customFormat="1" ht="13.5" thickBot="1" x14ac:dyDescent="0.25">
      <c r="A24" s="17" t="s">
        <v>51</v>
      </c>
      <c r="B24" s="19"/>
      <c r="C24" s="22"/>
      <c r="D24" s="17"/>
      <c r="E24" s="17"/>
      <c r="F24" s="20">
        <v>119</v>
      </c>
      <c r="G24" s="21">
        <v>0.25</v>
      </c>
      <c r="H24" s="20">
        <f t="shared" ref="H24:H30" si="3">F24-(F24*G24)</f>
        <v>89.25</v>
      </c>
      <c r="I24" s="28"/>
      <c r="J24" s="29"/>
      <c r="K24" s="38"/>
      <c r="L24" s="38"/>
      <c r="M24" s="38"/>
      <c r="N24" s="38"/>
      <c r="O24" s="38"/>
      <c r="P24" s="79"/>
      <c r="Q24" s="38"/>
      <c r="R24" s="38"/>
      <c r="S24" s="38"/>
      <c r="T24" s="38"/>
      <c r="U24" s="38"/>
      <c r="V24" s="39"/>
      <c r="W24" s="40">
        <f t="shared" si="2"/>
        <v>0</v>
      </c>
      <c r="X24" s="20">
        <f t="shared" ref="X24:X30" si="4">W24*H24</f>
        <v>0</v>
      </c>
    </row>
    <row r="25" spans="1:24" s="4" customFormat="1" ht="13.5" thickBot="1" x14ac:dyDescent="0.25">
      <c r="A25" s="17" t="s">
        <v>109</v>
      </c>
      <c r="B25" s="19"/>
      <c r="C25" s="22"/>
      <c r="D25" s="17"/>
      <c r="E25" s="17"/>
      <c r="F25" s="20">
        <v>299</v>
      </c>
      <c r="G25" s="21">
        <v>0.67</v>
      </c>
      <c r="H25" s="20">
        <f t="shared" si="3"/>
        <v>98.669999999999987</v>
      </c>
      <c r="I25" s="28"/>
      <c r="J25" s="29"/>
      <c r="K25" s="38"/>
      <c r="L25" s="38"/>
      <c r="M25" s="38"/>
      <c r="N25" s="38"/>
      <c r="O25" s="38"/>
      <c r="P25" s="79"/>
      <c r="Q25" s="38"/>
      <c r="R25" s="38"/>
      <c r="S25" s="38"/>
      <c r="T25" s="38"/>
      <c r="U25" s="38"/>
      <c r="V25" s="39"/>
      <c r="W25" s="40"/>
      <c r="X25" s="20"/>
    </row>
    <row r="26" spans="1:24" s="4" customFormat="1" ht="13.5" thickBot="1" x14ac:dyDescent="0.25">
      <c r="A26" s="17" t="s">
        <v>48</v>
      </c>
      <c r="B26" s="19"/>
      <c r="C26" s="22"/>
      <c r="D26" s="17"/>
      <c r="E26" s="17"/>
      <c r="F26" s="20">
        <v>79</v>
      </c>
      <c r="G26" s="21">
        <v>0.37</v>
      </c>
      <c r="H26" s="20">
        <f t="shared" si="3"/>
        <v>49.769999999999996</v>
      </c>
      <c r="I26" s="28"/>
      <c r="J26" s="29"/>
      <c r="K26" s="38"/>
      <c r="L26" s="38"/>
      <c r="M26" s="38"/>
      <c r="N26" s="38"/>
      <c r="O26" s="38"/>
      <c r="P26" s="79"/>
      <c r="Q26" s="38"/>
      <c r="R26" s="38"/>
      <c r="S26" s="38"/>
      <c r="T26" s="38"/>
      <c r="U26" s="38"/>
      <c r="V26" s="39"/>
      <c r="W26" s="40">
        <f t="shared" si="2"/>
        <v>0</v>
      </c>
      <c r="X26" s="20">
        <f t="shared" si="4"/>
        <v>0</v>
      </c>
    </row>
    <row r="27" spans="1:24" s="4" customFormat="1" ht="13.5" thickBot="1" x14ac:dyDescent="0.25">
      <c r="A27" s="17" t="s">
        <v>110</v>
      </c>
      <c r="B27" s="19"/>
      <c r="C27" s="22"/>
      <c r="D27" s="17"/>
      <c r="E27" s="17"/>
      <c r="F27" s="20">
        <v>49</v>
      </c>
      <c r="G27" s="21">
        <v>0.39</v>
      </c>
      <c r="H27" s="20">
        <f t="shared" si="3"/>
        <v>29.89</v>
      </c>
      <c r="I27" s="28"/>
      <c r="J27" s="29"/>
      <c r="K27" s="38"/>
      <c r="L27" s="38"/>
      <c r="M27" s="38"/>
      <c r="N27" s="38"/>
      <c r="O27" s="38"/>
      <c r="P27" s="79"/>
      <c r="Q27" s="38"/>
      <c r="R27" s="38"/>
      <c r="S27" s="38"/>
      <c r="T27" s="38"/>
      <c r="U27" s="38"/>
      <c r="V27" s="39"/>
      <c r="W27" s="40">
        <f t="shared" si="2"/>
        <v>0</v>
      </c>
      <c r="X27" s="20">
        <f t="shared" si="4"/>
        <v>0</v>
      </c>
    </row>
    <row r="28" spans="1:24" s="4" customFormat="1" ht="13.5" thickBot="1" x14ac:dyDescent="0.25">
      <c r="A28" s="17" t="s">
        <v>96</v>
      </c>
      <c r="B28" s="19"/>
      <c r="C28" s="22"/>
      <c r="D28" s="17"/>
      <c r="E28" s="17"/>
      <c r="F28" s="20">
        <v>29</v>
      </c>
      <c r="G28" s="21">
        <v>0.45</v>
      </c>
      <c r="H28" s="20">
        <v>15</v>
      </c>
      <c r="I28" s="28"/>
      <c r="J28" s="29"/>
      <c r="K28" s="38"/>
      <c r="L28" s="38"/>
      <c r="M28" s="38"/>
      <c r="N28" s="38"/>
      <c r="O28" s="38"/>
      <c r="P28" s="79"/>
      <c r="Q28" s="38"/>
      <c r="R28" s="38"/>
      <c r="S28" s="38"/>
      <c r="T28" s="38"/>
      <c r="U28" s="38"/>
      <c r="V28" s="39"/>
      <c r="W28" s="40">
        <f t="shared" si="2"/>
        <v>0</v>
      </c>
      <c r="X28" s="20">
        <f t="shared" si="4"/>
        <v>0</v>
      </c>
    </row>
    <row r="29" spans="1:24" s="4" customFormat="1" ht="13.5" thickBot="1" x14ac:dyDescent="0.25">
      <c r="A29" s="17" t="s">
        <v>50</v>
      </c>
      <c r="B29" s="19"/>
      <c r="C29" s="22"/>
      <c r="D29" s="17"/>
      <c r="E29" s="17"/>
      <c r="F29" s="20">
        <v>109</v>
      </c>
      <c r="G29" s="21">
        <v>0.2</v>
      </c>
      <c r="H29" s="20">
        <f t="shared" si="3"/>
        <v>87.2</v>
      </c>
      <c r="I29" s="28"/>
      <c r="J29" s="29"/>
      <c r="K29" s="38"/>
      <c r="L29" s="38"/>
      <c r="M29" s="38"/>
      <c r="N29" s="38"/>
      <c r="O29" s="38"/>
      <c r="P29" s="79"/>
      <c r="Q29" s="38"/>
      <c r="R29" s="38"/>
      <c r="S29" s="38"/>
      <c r="T29" s="38"/>
      <c r="U29" s="38"/>
      <c r="V29" s="39"/>
      <c r="W29" s="40">
        <f t="shared" si="2"/>
        <v>0</v>
      </c>
      <c r="X29" s="20">
        <f>W29*H29</f>
        <v>0</v>
      </c>
    </row>
    <row r="30" spans="1:24" s="4" customFormat="1" ht="13.5" thickBot="1" x14ac:dyDescent="0.25">
      <c r="A30" s="17" t="s">
        <v>49</v>
      </c>
      <c r="B30" s="19"/>
      <c r="C30" s="22"/>
      <c r="D30" s="17"/>
      <c r="E30" s="17"/>
      <c r="F30" s="20">
        <v>89</v>
      </c>
      <c r="G30" s="21">
        <v>0.33</v>
      </c>
      <c r="H30" s="20">
        <f t="shared" si="3"/>
        <v>59.629999999999995</v>
      </c>
      <c r="I30" s="28"/>
      <c r="J30" s="29"/>
      <c r="K30" s="38"/>
      <c r="L30" s="38"/>
      <c r="M30" s="38"/>
      <c r="N30" s="38"/>
      <c r="O30" s="38"/>
      <c r="P30" s="79"/>
      <c r="Q30" s="38"/>
      <c r="R30" s="38"/>
      <c r="S30" s="38"/>
      <c r="T30" s="38"/>
      <c r="U30" s="38"/>
      <c r="V30" s="39"/>
      <c r="W30" s="40">
        <f t="shared" si="2"/>
        <v>0</v>
      </c>
      <c r="X30" s="20">
        <f t="shared" si="4"/>
        <v>0</v>
      </c>
    </row>
    <row r="31" spans="1:24" s="4" customFormat="1" ht="13.5" thickBot="1" x14ac:dyDescent="0.25">
      <c r="A31" s="102" t="s">
        <v>20</v>
      </c>
      <c r="B31" s="96"/>
      <c r="C31" s="103"/>
      <c r="D31" s="103"/>
      <c r="E31" s="103"/>
      <c r="F31" s="103"/>
      <c r="G31" s="103"/>
      <c r="H31" s="103"/>
      <c r="I31" s="103"/>
      <c r="J31" s="104"/>
      <c r="K31" s="105"/>
      <c r="L31" s="104"/>
      <c r="M31" s="104"/>
      <c r="N31" s="105"/>
      <c r="O31" s="105"/>
      <c r="P31" s="105"/>
      <c r="Q31" s="105"/>
      <c r="R31" s="105"/>
      <c r="S31" s="105"/>
      <c r="T31" s="105"/>
      <c r="U31" s="105"/>
      <c r="V31" s="105"/>
      <c r="W31" s="103"/>
      <c r="X31" s="106"/>
    </row>
    <row r="32" spans="1:24" s="4" customFormat="1" ht="13.5" thickBot="1" x14ac:dyDescent="0.25">
      <c r="A32" s="17" t="s">
        <v>80</v>
      </c>
      <c r="B32" s="17"/>
      <c r="C32" s="16" t="s">
        <v>90</v>
      </c>
      <c r="D32" s="17"/>
      <c r="E32" s="75" t="s">
        <v>123</v>
      </c>
      <c r="F32" s="20">
        <v>349</v>
      </c>
      <c r="G32" s="21">
        <v>0.2</v>
      </c>
      <c r="H32" s="20">
        <f>F32-(F32*G32)</f>
        <v>279.2</v>
      </c>
      <c r="I32" s="18"/>
      <c r="J32" s="29"/>
      <c r="K32" s="84"/>
      <c r="L32" s="79"/>
      <c r="M32" s="79"/>
      <c r="N32" s="29"/>
      <c r="O32" s="38"/>
      <c r="P32" s="38"/>
      <c r="Q32" s="38"/>
      <c r="R32" s="38"/>
      <c r="S32" s="38"/>
      <c r="T32" s="38"/>
      <c r="U32" s="38"/>
      <c r="V32" s="39"/>
      <c r="W32" s="40">
        <f t="shared" si="2"/>
        <v>0</v>
      </c>
      <c r="X32" s="20">
        <f>W32*H32</f>
        <v>0</v>
      </c>
    </row>
    <row r="33" spans="1:24" s="4" customFormat="1" ht="13.5" thickBot="1" x14ac:dyDescent="0.25">
      <c r="A33" s="17" t="s">
        <v>80</v>
      </c>
      <c r="B33" s="17"/>
      <c r="C33" s="16" t="s">
        <v>98</v>
      </c>
      <c r="D33" s="17"/>
      <c r="E33" s="75">
        <v>4</v>
      </c>
      <c r="F33" s="20">
        <v>349</v>
      </c>
      <c r="G33" s="21">
        <v>0.2</v>
      </c>
      <c r="H33" s="20">
        <f>F33-(F33*G33)</f>
        <v>279.2</v>
      </c>
      <c r="I33" s="18"/>
      <c r="J33" s="29"/>
      <c r="K33" s="84"/>
      <c r="L33" s="79"/>
      <c r="M33" s="79"/>
      <c r="N33" s="29"/>
      <c r="O33" s="38"/>
      <c r="P33" s="38"/>
      <c r="Q33" s="38"/>
      <c r="R33" s="38"/>
      <c r="S33" s="38"/>
      <c r="T33" s="38"/>
      <c r="U33" s="38"/>
      <c r="V33" s="39"/>
      <c r="W33" s="40">
        <f t="shared" si="2"/>
        <v>0</v>
      </c>
      <c r="X33" s="20">
        <f>W33*H33</f>
        <v>0</v>
      </c>
    </row>
    <row r="34" spans="1:24" s="4" customFormat="1" ht="13.5" thickBot="1" x14ac:dyDescent="0.25">
      <c r="A34" s="17" t="s">
        <v>81</v>
      </c>
      <c r="B34" s="17"/>
      <c r="C34" s="16" t="s">
        <v>121</v>
      </c>
      <c r="D34" s="17"/>
      <c r="E34" s="75" t="s">
        <v>122</v>
      </c>
      <c r="F34" s="20">
        <v>499</v>
      </c>
      <c r="G34" s="21">
        <v>0.2</v>
      </c>
      <c r="H34" s="20">
        <f t="shared" ref="H34:H35" si="5">F34-(F34*G34)</f>
        <v>399.2</v>
      </c>
      <c r="I34" s="18"/>
      <c r="J34" s="29"/>
      <c r="K34" s="84"/>
      <c r="L34" s="79"/>
      <c r="M34" s="79"/>
      <c r="N34" s="29"/>
      <c r="O34" s="38"/>
      <c r="P34" s="38"/>
      <c r="Q34" s="38"/>
      <c r="R34" s="38"/>
      <c r="S34" s="38"/>
      <c r="T34" s="38"/>
      <c r="U34" s="38"/>
      <c r="V34" s="39"/>
      <c r="W34" s="40">
        <f t="shared" si="2"/>
        <v>0</v>
      </c>
      <c r="X34" s="20">
        <f>W34*H34</f>
        <v>0</v>
      </c>
    </row>
    <row r="35" spans="1:24" s="4" customFormat="1" ht="13.5" thickBot="1" x14ac:dyDescent="0.25">
      <c r="A35" s="17" t="s">
        <v>81</v>
      </c>
      <c r="B35" s="17"/>
      <c r="C35" s="16" t="s">
        <v>120</v>
      </c>
      <c r="D35" s="17"/>
      <c r="E35" s="75">
        <v>5</v>
      </c>
      <c r="F35" s="20">
        <v>499</v>
      </c>
      <c r="G35" s="21">
        <v>0.2</v>
      </c>
      <c r="H35" s="20">
        <f t="shared" si="5"/>
        <v>399.2</v>
      </c>
      <c r="I35" s="18"/>
      <c r="J35" s="29"/>
      <c r="K35" s="84"/>
      <c r="L35" s="79"/>
      <c r="M35" s="79"/>
      <c r="N35" s="29"/>
      <c r="O35" s="38"/>
      <c r="P35" s="38"/>
      <c r="Q35" s="38"/>
      <c r="R35" s="38"/>
      <c r="S35" s="38"/>
      <c r="T35" s="38"/>
      <c r="U35" s="38"/>
      <c r="V35" s="39"/>
      <c r="W35" s="40">
        <f t="shared" si="2"/>
        <v>0</v>
      </c>
      <c r="X35" s="20">
        <f>W35*H35</f>
        <v>0</v>
      </c>
    </row>
    <row r="36" spans="1:24" s="4" customFormat="1" ht="13.5" thickBot="1" x14ac:dyDescent="0.25">
      <c r="A36" s="17" t="s">
        <v>81</v>
      </c>
      <c r="B36" s="19"/>
      <c r="C36" s="16" t="s">
        <v>91</v>
      </c>
      <c r="D36" s="17"/>
      <c r="E36" s="75">
        <v>5</v>
      </c>
      <c r="F36" s="20">
        <v>1749</v>
      </c>
      <c r="G36" s="21">
        <v>0.2</v>
      </c>
      <c r="H36" s="20">
        <f>F36-(F36*G36)</f>
        <v>1399.2</v>
      </c>
      <c r="I36" s="18"/>
      <c r="J36" s="29"/>
      <c r="K36" s="84"/>
      <c r="L36" s="79"/>
      <c r="M36" s="79"/>
      <c r="N36" s="29"/>
      <c r="O36" s="38"/>
      <c r="P36" s="38"/>
      <c r="Q36" s="38"/>
      <c r="R36" s="38"/>
      <c r="S36" s="38"/>
      <c r="T36" s="38"/>
      <c r="U36" s="38"/>
      <c r="V36" s="39"/>
      <c r="W36" s="40">
        <f t="shared" si="2"/>
        <v>0</v>
      </c>
      <c r="X36" s="20">
        <f>W36*H36</f>
        <v>0</v>
      </c>
    </row>
    <row r="37" spans="1:24" s="4" customFormat="1" ht="13.5" thickBot="1" x14ac:dyDescent="0.25">
      <c r="A37" s="102" t="s">
        <v>23</v>
      </c>
      <c r="B37" s="96"/>
      <c r="C37" s="103"/>
      <c r="D37" s="103"/>
      <c r="E37" s="103"/>
      <c r="F37" s="103"/>
      <c r="G37" s="103"/>
      <c r="H37" s="103"/>
      <c r="I37" s="103"/>
      <c r="J37" s="103"/>
      <c r="K37" s="105"/>
      <c r="L37" s="107"/>
      <c r="M37" s="107"/>
      <c r="N37" s="105"/>
      <c r="O37" s="105"/>
      <c r="P37" s="105"/>
      <c r="Q37" s="105"/>
      <c r="R37" s="105"/>
      <c r="S37" s="105"/>
      <c r="T37" s="105"/>
      <c r="U37" s="105"/>
      <c r="V37" s="105"/>
      <c r="W37" s="103"/>
      <c r="X37" s="106"/>
    </row>
    <row r="38" spans="1:24" s="4" customFormat="1" ht="13.5" thickBot="1" x14ac:dyDescent="0.25">
      <c r="A38" s="17" t="s">
        <v>70</v>
      </c>
      <c r="B38" s="19"/>
      <c r="C38" s="97"/>
      <c r="D38" s="98"/>
      <c r="E38" s="17" t="s">
        <v>54</v>
      </c>
      <c r="F38" s="20">
        <v>99</v>
      </c>
      <c r="G38" s="21">
        <v>0.4</v>
      </c>
      <c r="H38" s="20">
        <f t="shared" ref="H38:H46" si="6">F38-(F38*G38)</f>
        <v>59.4</v>
      </c>
      <c r="I38" s="18"/>
      <c r="J38" s="29"/>
      <c r="K38" s="95"/>
      <c r="L38" s="96"/>
      <c r="M38" s="96"/>
      <c r="N38" s="38"/>
      <c r="O38" s="38"/>
      <c r="P38" s="41"/>
      <c r="Q38" s="38"/>
      <c r="R38" s="79"/>
      <c r="S38" s="79"/>
      <c r="T38" s="79"/>
      <c r="U38" s="38"/>
      <c r="V38" s="39"/>
      <c r="W38" s="40">
        <f>SUM(M38:V38)</f>
        <v>0</v>
      </c>
      <c r="X38" s="20">
        <f t="shared" ref="X38:X44" si="7">W38*H38</f>
        <v>0</v>
      </c>
    </row>
    <row r="39" spans="1:24" s="4" customFormat="1" ht="13.5" thickBot="1" x14ac:dyDescent="0.25">
      <c r="A39" s="17" t="s">
        <v>85</v>
      </c>
      <c r="B39" s="19"/>
      <c r="C39" s="17"/>
      <c r="D39" s="17" t="s">
        <v>10</v>
      </c>
      <c r="E39" s="17"/>
      <c r="F39" s="20">
        <v>24</v>
      </c>
      <c r="G39" s="21">
        <v>0.37</v>
      </c>
      <c r="H39" s="20">
        <f>F39-(F39*G39)</f>
        <v>15.120000000000001</v>
      </c>
      <c r="I39" s="18"/>
      <c r="J39" s="29"/>
      <c r="K39" s="95"/>
      <c r="L39" s="96"/>
      <c r="M39" s="96"/>
      <c r="N39" s="38"/>
      <c r="O39" s="39"/>
      <c r="P39" s="79"/>
      <c r="Q39" s="29"/>
      <c r="R39" s="42"/>
      <c r="S39" s="42"/>
      <c r="T39" s="42"/>
      <c r="U39" s="38"/>
      <c r="V39" s="39"/>
      <c r="W39" s="40">
        <f t="shared" si="2"/>
        <v>0</v>
      </c>
      <c r="X39" s="20">
        <f t="shared" si="7"/>
        <v>0</v>
      </c>
    </row>
    <row r="40" spans="1:24" s="4" customFormat="1" ht="13.5" thickBot="1" x14ac:dyDescent="0.25">
      <c r="A40" s="17" t="s">
        <v>72</v>
      </c>
      <c r="B40" s="19"/>
      <c r="C40" s="17"/>
      <c r="D40" s="17" t="s">
        <v>71</v>
      </c>
      <c r="E40" s="17"/>
      <c r="F40" s="20">
        <v>469</v>
      </c>
      <c r="G40" s="21">
        <v>0.2</v>
      </c>
      <c r="H40" s="20">
        <f t="shared" si="6"/>
        <v>375.2</v>
      </c>
      <c r="I40" s="18"/>
      <c r="J40" s="29"/>
      <c r="K40" s="95"/>
      <c r="L40" s="96"/>
      <c r="M40" s="96"/>
      <c r="N40" s="38"/>
      <c r="O40" s="39"/>
      <c r="P40" s="79"/>
      <c r="Q40" s="29"/>
      <c r="R40" s="42"/>
      <c r="S40" s="42"/>
      <c r="T40" s="42"/>
      <c r="U40" s="38"/>
      <c r="V40" s="39"/>
      <c r="W40" s="40">
        <f t="shared" si="2"/>
        <v>0</v>
      </c>
      <c r="X40" s="20">
        <f>W40*H40</f>
        <v>0</v>
      </c>
    </row>
    <row r="41" spans="1:24" s="4" customFormat="1" ht="13.5" thickBot="1" x14ac:dyDescent="0.25">
      <c r="A41" s="17" t="s">
        <v>66</v>
      </c>
      <c r="B41" s="19"/>
      <c r="C41" s="17"/>
      <c r="D41" s="17" t="s">
        <v>8</v>
      </c>
      <c r="E41" s="17"/>
      <c r="F41" s="20">
        <v>349</v>
      </c>
      <c r="G41" s="21">
        <v>0.26</v>
      </c>
      <c r="H41" s="20">
        <f t="shared" si="6"/>
        <v>258.26</v>
      </c>
      <c r="I41" s="18"/>
      <c r="J41" s="29"/>
      <c r="K41" s="95"/>
      <c r="L41" s="96"/>
      <c r="M41" s="96"/>
      <c r="N41" s="38"/>
      <c r="O41" s="39"/>
      <c r="P41" s="79"/>
      <c r="Q41" s="29"/>
      <c r="R41" s="42"/>
      <c r="S41" s="42"/>
      <c r="T41" s="42"/>
      <c r="U41" s="38"/>
      <c r="V41" s="39"/>
      <c r="W41" s="40">
        <f t="shared" si="2"/>
        <v>0</v>
      </c>
      <c r="X41" s="20">
        <f>W41*H41</f>
        <v>0</v>
      </c>
    </row>
    <row r="42" spans="1:24" s="4" customFormat="1" ht="13.5" thickBot="1" x14ac:dyDescent="0.25">
      <c r="A42" s="17" t="s">
        <v>77</v>
      </c>
      <c r="B42" s="19"/>
      <c r="C42" s="17"/>
      <c r="D42" s="17"/>
      <c r="E42" s="17"/>
      <c r="F42" s="20">
        <v>69</v>
      </c>
      <c r="G42" s="21">
        <v>0.3</v>
      </c>
      <c r="H42" s="20">
        <f t="shared" si="6"/>
        <v>48.3</v>
      </c>
      <c r="I42" s="18"/>
      <c r="J42" s="29"/>
      <c r="K42" s="95"/>
      <c r="L42" s="96"/>
      <c r="M42" s="96"/>
      <c r="N42" s="38"/>
      <c r="O42" s="39"/>
      <c r="P42" s="79"/>
      <c r="Q42" s="29"/>
      <c r="R42" s="42"/>
      <c r="S42" s="42"/>
      <c r="T42" s="42"/>
      <c r="U42" s="38"/>
      <c r="V42" s="39"/>
      <c r="W42" s="40">
        <f t="shared" si="2"/>
        <v>0</v>
      </c>
      <c r="X42" s="20">
        <f t="shared" si="7"/>
        <v>0</v>
      </c>
    </row>
    <row r="43" spans="1:24" s="4" customFormat="1" ht="13.5" thickBot="1" x14ac:dyDescent="0.25">
      <c r="A43" s="17" t="s">
        <v>78</v>
      </c>
      <c r="B43" s="19"/>
      <c r="C43" s="17"/>
      <c r="D43" s="17" t="s">
        <v>19</v>
      </c>
      <c r="E43" s="17" t="s">
        <v>53</v>
      </c>
      <c r="F43" s="20">
        <v>69</v>
      </c>
      <c r="G43" s="21">
        <v>0.3</v>
      </c>
      <c r="H43" s="20">
        <f t="shared" si="6"/>
        <v>48.3</v>
      </c>
      <c r="I43" s="18"/>
      <c r="J43" s="29"/>
      <c r="K43" s="95"/>
      <c r="L43" s="96"/>
      <c r="M43" s="96"/>
      <c r="N43" s="38"/>
      <c r="O43" s="39"/>
      <c r="P43" s="79"/>
      <c r="Q43" s="29"/>
      <c r="R43" s="42"/>
      <c r="S43" s="42"/>
      <c r="T43" s="42"/>
      <c r="U43" s="38"/>
      <c r="V43" s="39"/>
      <c r="W43" s="40">
        <f t="shared" si="2"/>
        <v>0</v>
      </c>
      <c r="X43" s="20">
        <f t="shared" si="7"/>
        <v>0</v>
      </c>
    </row>
    <row r="44" spans="1:24" s="4" customFormat="1" ht="13.5" thickBot="1" x14ac:dyDescent="0.25">
      <c r="A44" s="17" t="s">
        <v>79</v>
      </c>
      <c r="B44" s="19"/>
      <c r="C44" s="17"/>
      <c r="D44" s="17"/>
      <c r="E44" s="17"/>
      <c r="F44" s="20">
        <v>129</v>
      </c>
      <c r="G44" s="21">
        <v>0.3</v>
      </c>
      <c r="H44" s="20">
        <f t="shared" si="6"/>
        <v>90.300000000000011</v>
      </c>
      <c r="I44" s="18"/>
      <c r="J44" s="29"/>
      <c r="K44" s="95"/>
      <c r="L44" s="96"/>
      <c r="M44" s="96"/>
      <c r="N44" s="38"/>
      <c r="O44" s="39"/>
      <c r="P44" s="79"/>
      <c r="Q44" s="29"/>
      <c r="R44" s="42"/>
      <c r="S44" s="42"/>
      <c r="T44" s="42"/>
      <c r="U44" s="38"/>
      <c r="V44" s="39"/>
      <c r="W44" s="40">
        <f t="shared" si="2"/>
        <v>0</v>
      </c>
      <c r="X44" s="20">
        <f t="shared" si="7"/>
        <v>0</v>
      </c>
    </row>
    <row r="45" spans="1:24" s="4" customFormat="1" ht="13.5" thickBot="1" x14ac:dyDescent="0.25">
      <c r="A45" s="17" t="s">
        <v>111</v>
      </c>
      <c r="B45" s="19"/>
      <c r="C45" s="17"/>
      <c r="D45" s="17" t="s">
        <v>8</v>
      </c>
      <c r="E45" s="17"/>
      <c r="F45" s="20">
        <v>449</v>
      </c>
      <c r="G45" s="21">
        <v>0.2</v>
      </c>
      <c r="H45" s="20">
        <f t="shared" si="6"/>
        <v>359.2</v>
      </c>
      <c r="I45" s="18"/>
      <c r="J45" s="29"/>
      <c r="K45" s="95"/>
      <c r="L45" s="96"/>
      <c r="M45" s="96"/>
      <c r="N45" s="38"/>
      <c r="O45" s="39"/>
      <c r="P45" s="79"/>
      <c r="Q45" s="29"/>
      <c r="R45" s="42"/>
      <c r="S45" s="42"/>
      <c r="T45" s="42"/>
      <c r="U45" s="38"/>
      <c r="V45" s="39"/>
      <c r="W45" s="40">
        <f>SUM(K45:V45)</f>
        <v>0</v>
      </c>
      <c r="X45" s="20">
        <f>W45*H45</f>
        <v>0</v>
      </c>
    </row>
    <row r="46" spans="1:24" s="4" customFormat="1" x14ac:dyDescent="0.2">
      <c r="A46" s="30" t="s">
        <v>119</v>
      </c>
      <c r="B46" s="30"/>
      <c r="C46" s="30"/>
      <c r="D46" s="30"/>
      <c r="E46" s="30"/>
      <c r="F46" s="20">
        <v>449</v>
      </c>
      <c r="G46" s="21">
        <v>0.22</v>
      </c>
      <c r="H46" s="20">
        <f t="shared" si="6"/>
        <v>350.22</v>
      </c>
      <c r="I46" s="30"/>
      <c r="J46" s="30"/>
      <c r="K46" s="30"/>
      <c r="L46" s="30"/>
      <c r="M46" s="30"/>
      <c r="N46" s="30"/>
      <c r="O46" s="30"/>
      <c r="P46" s="31"/>
      <c r="Q46" s="30"/>
      <c r="R46" s="30"/>
      <c r="S46" s="30"/>
      <c r="T46" s="30"/>
      <c r="U46" s="30"/>
      <c r="V46" s="30"/>
      <c r="W46" s="30"/>
      <c r="X46" s="30"/>
    </row>
    <row r="47" spans="1:24" s="4" customFormat="1" ht="13.5" thickBot="1" x14ac:dyDescent="0.25">
      <c r="A47" s="23" t="s">
        <v>69</v>
      </c>
      <c r="B47" s="24"/>
      <c r="C47" s="25"/>
      <c r="D47" s="27"/>
      <c r="E47" s="25"/>
      <c r="F47" s="25"/>
      <c r="G47" s="25"/>
      <c r="H47" s="25"/>
      <c r="I47" s="25"/>
      <c r="J47" s="25"/>
      <c r="K47" s="31"/>
      <c r="L47" s="31"/>
      <c r="M47" s="31"/>
      <c r="N47" s="43"/>
      <c r="O47" s="43"/>
      <c r="P47" s="41"/>
      <c r="Q47" s="25"/>
      <c r="R47" s="25"/>
      <c r="S47" s="25"/>
      <c r="T47" s="25"/>
      <c r="U47" s="25"/>
      <c r="V47" s="25"/>
      <c r="W47" s="25"/>
      <c r="X47" s="26"/>
    </row>
    <row r="48" spans="1:24" s="4" customFormat="1" ht="13.5" thickBot="1" x14ac:dyDescent="0.25">
      <c r="A48" s="17" t="s">
        <v>86</v>
      </c>
      <c r="B48" s="17"/>
      <c r="C48" s="17"/>
      <c r="D48" s="32" t="s">
        <v>9</v>
      </c>
      <c r="E48" s="32" t="s">
        <v>67</v>
      </c>
      <c r="F48" s="44">
        <v>599</v>
      </c>
      <c r="G48" s="45">
        <v>0.2</v>
      </c>
      <c r="H48" s="44">
        <f>F48-(F48*G48)</f>
        <v>479.2</v>
      </c>
      <c r="I48" s="33"/>
      <c r="J48" s="34"/>
      <c r="K48" s="29"/>
      <c r="L48" s="38"/>
      <c r="M48" s="38"/>
      <c r="N48" s="38"/>
      <c r="O48" s="38"/>
      <c r="P48" s="79"/>
      <c r="Q48" s="79"/>
      <c r="R48" s="79"/>
      <c r="S48" s="79"/>
      <c r="T48" s="79"/>
      <c r="U48" s="79"/>
      <c r="V48" s="79"/>
      <c r="W48" s="46">
        <f t="shared" si="2"/>
        <v>0</v>
      </c>
      <c r="X48" s="20">
        <f>W48*H48</f>
        <v>0</v>
      </c>
    </row>
    <row r="49" spans="1:26" s="4" customFormat="1" ht="13.5" thickBot="1" x14ac:dyDescent="0.25">
      <c r="A49" s="17" t="s">
        <v>87</v>
      </c>
      <c r="B49" s="17"/>
      <c r="C49" s="17"/>
      <c r="D49" s="17" t="s">
        <v>8</v>
      </c>
      <c r="E49" s="17" t="s">
        <v>88</v>
      </c>
      <c r="F49" s="20">
        <v>599</v>
      </c>
      <c r="G49" s="45">
        <v>0.2</v>
      </c>
      <c r="H49" s="20">
        <f>F49-(F49*G49)</f>
        <v>479.2</v>
      </c>
      <c r="I49" s="18"/>
      <c r="J49" s="29"/>
      <c r="K49" s="29"/>
      <c r="L49" s="38"/>
      <c r="M49" s="38"/>
      <c r="N49" s="38"/>
      <c r="O49" s="38"/>
      <c r="P49" s="86"/>
      <c r="Q49" s="86"/>
      <c r="R49" s="86"/>
      <c r="S49" s="86"/>
      <c r="T49" s="86"/>
      <c r="U49" s="86"/>
      <c r="V49" s="86"/>
      <c r="W49" s="36">
        <f>SUM(K49:V49)</f>
        <v>0</v>
      </c>
      <c r="X49" s="20">
        <f>W49*H49</f>
        <v>0</v>
      </c>
    </row>
    <row r="50" spans="1:26" s="4" customFormat="1" ht="13.5" thickBot="1" x14ac:dyDescent="0.25">
      <c r="A50" s="85" t="s">
        <v>89</v>
      </c>
      <c r="B50" s="17"/>
      <c r="C50" s="85" t="s">
        <v>107</v>
      </c>
      <c r="D50" s="17" t="s">
        <v>8</v>
      </c>
      <c r="E50" s="17" t="s">
        <v>68</v>
      </c>
      <c r="F50" s="20">
        <v>999</v>
      </c>
      <c r="G50" s="45">
        <v>0.55000000000000004</v>
      </c>
      <c r="H50" s="20">
        <f>F50-(F50*G50)</f>
        <v>449.54999999999995</v>
      </c>
      <c r="I50" s="18"/>
      <c r="J50" s="29"/>
      <c r="K50" s="29"/>
      <c r="L50" s="38"/>
      <c r="M50" s="38"/>
      <c r="N50" s="38"/>
      <c r="O50" s="38"/>
      <c r="P50" s="80"/>
      <c r="Q50" s="80"/>
      <c r="R50" s="80"/>
      <c r="S50" s="80"/>
      <c r="T50" s="80"/>
      <c r="U50" s="80"/>
      <c r="V50" s="80"/>
      <c r="W50" s="40">
        <f>SUM(K50:V50)</f>
        <v>0</v>
      </c>
      <c r="X50" s="20">
        <f>W50*H50</f>
        <v>0</v>
      </c>
    </row>
    <row r="51" spans="1:26" s="4" customFormat="1" x14ac:dyDescent="0.2">
      <c r="A51" s="17"/>
      <c r="B51" s="17"/>
      <c r="C51" s="17"/>
      <c r="D51" s="17"/>
      <c r="E51" s="17"/>
      <c r="F51" s="20"/>
      <c r="G51" s="45"/>
      <c r="H51" s="20"/>
      <c r="I51" s="18"/>
      <c r="J51" s="29"/>
      <c r="K51" s="29"/>
      <c r="L51" s="38"/>
      <c r="M51" s="38"/>
      <c r="N51" s="38"/>
      <c r="O51" s="38"/>
      <c r="P51" s="87"/>
      <c r="Q51" s="87"/>
      <c r="R51" s="87"/>
      <c r="S51" s="87"/>
      <c r="T51" s="87"/>
      <c r="U51" s="87"/>
      <c r="V51" s="87"/>
      <c r="W51" s="40"/>
      <c r="X51" s="20"/>
    </row>
    <row r="52" spans="1:26" s="4" customFormat="1" ht="13.5" thickBot="1" x14ac:dyDescent="0.25">
      <c r="A52" s="30"/>
      <c r="B52" s="30"/>
      <c r="C52" s="30"/>
      <c r="D52" s="30"/>
      <c r="E52" s="30"/>
      <c r="F52" s="59"/>
      <c r="G52" s="60"/>
      <c r="H52" s="59"/>
      <c r="I52" s="61"/>
      <c r="J52" s="62"/>
      <c r="K52" s="62"/>
      <c r="L52" s="62"/>
      <c r="M52" s="62"/>
      <c r="N52" s="62"/>
      <c r="O52" s="62"/>
      <c r="P52" s="63"/>
      <c r="Q52" s="63"/>
      <c r="R52" s="63"/>
      <c r="S52" s="63"/>
      <c r="T52" s="63"/>
      <c r="U52" s="63"/>
      <c r="V52" s="63"/>
      <c r="W52" s="64"/>
      <c r="X52" s="59"/>
    </row>
    <row r="53" spans="1:26" s="4" customFormat="1" ht="13.5" thickBot="1" x14ac:dyDescent="0.25">
      <c r="A53" s="65" t="s">
        <v>76</v>
      </c>
      <c r="B53" s="66"/>
      <c r="C53" s="66"/>
      <c r="D53" s="66"/>
      <c r="E53" s="66"/>
      <c r="F53" s="67"/>
      <c r="G53" s="68"/>
      <c r="H53" s="67"/>
      <c r="I53" s="69"/>
      <c r="J53" s="70"/>
      <c r="K53" s="70"/>
      <c r="L53" s="70"/>
      <c r="M53" s="70"/>
      <c r="N53" s="70"/>
      <c r="O53" s="70"/>
      <c r="P53" s="71"/>
      <c r="Q53" s="71"/>
      <c r="R53" s="71"/>
      <c r="S53" s="71"/>
      <c r="T53" s="71"/>
      <c r="U53" s="71"/>
      <c r="V53" s="71"/>
      <c r="W53" s="72"/>
      <c r="X53" s="73">
        <f>SUM(X8:X51)</f>
        <v>0</v>
      </c>
      <c r="Z53" s="74"/>
    </row>
    <row r="54" spans="1:26" s="4" customFormat="1" x14ac:dyDescent="0.2">
      <c r="A54" s="47" t="s">
        <v>92</v>
      </c>
      <c r="B54" s="48"/>
      <c r="C54" s="48"/>
      <c r="D54" s="48" t="s">
        <v>104</v>
      </c>
      <c r="E54" s="48"/>
      <c r="F54" s="48"/>
      <c r="G54" s="48"/>
      <c r="H54" s="48"/>
      <c r="I54" s="30"/>
      <c r="J54" s="48"/>
      <c r="K54" s="48"/>
      <c r="L54" s="48"/>
      <c r="M54" s="48"/>
      <c r="N54" s="30"/>
      <c r="O54" s="30"/>
      <c r="P54" s="30"/>
      <c r="Q54" s="48"/>
      <c r="R54" s="48"/>
      <c r="S54" s="48"/>
      <c r="T54" s="48"/>
      <c r="U54" s="48"/>
      <c r="V54" s="48"/>
      <c r="W54" s="48"/>
      <c r="X54" s="49"/>
    </row>
    <row r="55" spans="1:26" s="4" customFormat="1" x14ac:dyDescent="0.2">
      <c r="A55" s="50" t="s">
        <v>40</v>
      </c>
      <c r="B55" s="51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48"/>
      <c r="O55" s="48"/>
      <c r="P55" s="48"/>
      <c r="Q55" s="30"/>
      <c r="R55" s="30"/>
      <c r="S55" s="30"/>
      <c r="T55" s="30"/>
      <c r="U55" s="30"/>
      <c r="V55" s="30"/>
      <c r="W55" s="30"/>
      <c r="X55" s="49"/>
    </row>
    <row r="56" spans="1:26" s="4" customFormat="1" x14ac:dyDescent="0.2">
      <c r="A56" s="47" t="s">
        <v>42</v>
      </c>
      <c r="B56" s="48"/>
      <c r="C56" s="48"/>
      <c r="D56" s="48"/>
      <c r="E56" s="48"/>
      <c r="F56" s="48"/>
      <c r="G56" s="48"/>
      <c r="H56" s="48"/>
      <c r="I56" s="30"/>
      <c r="J56" s="48"/>
      <c r="K56" s="48"/>
      <c r="L56" s="48"/>
      <c r="M56" s="48"/>
      <c r="N56" s="30"/>
      <c r="O56" s="30"/>
      <c r="P56" s="30"/>
      <c r="Q56" s="48"/>
      <c r="R56" s="48"/>
      <c r="S56" s="48"/>
      <c r="T56" s="48"/>
      <c r="U56" s="48"/>
      <c r="V56" s="48"/>
      <c r="W56" s="48"/>
      <c r="X56" s="52"/>
    </row>
    <row r="57" spans="1:26" s="4" customFormat="1" x14ac:dyDescent="0.2">
      <c r="A57" s="30"/>
      <c r="B57" s="30"/>
      <c r="C57" s="30"/>
      <c r="D57" s="30"/>
      <c r="E57" s="30"/>
      <c r="F57" s="94" t="s">
        <v>41</v>
      </c>
      <c r="G57" s="94"/>
      <c r="H57" s="30"/>
      <c r="I57" s="30"/>
      <c r="J57" s="30"/>
      <c r="K57" s="30"/>
      <c r="L57" s="30"/>
      <c r="M57" s="30"/>
      <c r="N57" s="53"/>
      <c r="O57" s="53"/>
      <c r="P57" s="53"/>
      <c r="Q57" s="30"/>
      <c r="R57" s="30"/>
      <c r="S57" s="30"/>
      <c r="T57" s="30"/>
      <c r="U57" s="30"/>
      <c r="V57" s="30"/>
      <c r="W57" s="30"/>
      <c r="X57" s="30"/>
    </row>
    <row r="58" spans="1:26" s="4" customFormat="1" ht="23.25" customHeight="1" x14ac:dyDescent="0.3">
      <c r="A58" s="5" t="s">
        <v>39</v>
      </c>
      <c r="B58" s="5"/>
      <c r="C58" s="92"/>
      <c r="D58" s="93"/>
      <c r="E58" s="30"/>
      <c r="F58" s="89"/>
      <c r="G58" s="90"/>
      <c r="H58" s="90"/>
      <c r="I58" s="90"/>
      <c r="J58" s="90"/>
      <c r="K58" s="90"/>
      <c r="L58" s="90"/>
      <c r="M58" s="90"/>
      <c r="N58" s="90"/>
      <c r="O58" s="90"/>
      <c r="P58" s="90"/>
      <c r="Q58" s="90"/>
      <c r="R58" s="90"/>
      <c r="S58" s="90"/>
      <c r="T58" s="90"/>
      <c r="U58" s="90"/>
      <c r="V58" s="90"/>
      <c r="W58" s="90"/>
      <c r="X58" s="91"/>
    </row>
    <row r="59" spans="1:26" s="4" customFormat="1" x14ac:dyDescent="0.2"/>
    <row r="60" spans="1:26" s="4" customFormat="1" x14ac:dyDescent="0.2">
      <c r="N60"/>
      <c r="O60"/>
      <c r="P60"/>
    </row>
  </sheetData>
  <sheetProtection selectLockedCells="1"/>
  <mergeCells count="22">
    <mergeCell ref="K2:U2"/>
    <mergeCell ref="A31:X31"/>
    <mergeCell ref="A37:X37"/>
    <mergeCell ref="B2:D2"/>
    <mergeCell ref="B3:D3"/>
    <mergeCell ref="B4:D4"/>
    <mergeCell ref="A22:X22"/>
    <mergeCell ref="C23:D23"/>
    <mergeCell ref="I3:I6"/>
    <mergeCell ref="A15:X15"/>
    <mergeCell ref="F58:X58"/>
    <mergeCell ref="C58:D58"/>
    <mergeCell ref="F57:G57"/>
    <mergeCell ref="K38:M38"/>
    <mergeCell ref="C38:D38"/>
    <mergeCell ref="K45:M45"/>
    <mergeCell ref="K39:M39"/>
    <mergeCell ref="K40:M40"/>
    <mergeCell ref="K41:M41"/>
    <mergeCell ref="K42:M42"/>
    <mergeCell ref="K43:M43"/>
    <mergeCell ref="K44:M44"/>
  </mergeCells>
  <phoneticPr fontId="3" type="noConversion"/>
  <conditionalFormatting sqref="K32:M36">
    <cfRule type="cellIs" dxfId="8" priority="12" stopIfTrue="1" operator="greaterThan">
      <formula>0</formula>
    </cfRule>
  </conditionalFormatting>
  <conditionalFormatting sqref="K17:V21">
    <cfRule type="cellIs" dxfId="7" priority="8" stopIfTrue="1" operator="greaterThan">
      <formula>0</formula>
    </cfRule>
  </conditionalFormatting>
  <conditionalFormatting sqref="P23:P30">
    <cfRule type="cellIs" dxfId="6" priority="10" stopIfTrue="1" operator="greaterThan">
      <formula>0</formula>
    </cfRule>
  </conditionalFormatting>
  <conditionalFormatting sqref="R38:T38">
    <cfRule type="cellIs" dxfId="5" priority="11" stopIfTrue="1" operator="greaterThan">
      <formula>0</formula>
    </cfRule>
  </conditionalFormatting>
  <conditionalFormatting sqref="V8:V14 K9:U14 P39:P45 P48:V51">
    <cfRule type="cellIs" dxfId="4" priority="13" stopIfTrue="1" operator="greaterThan">
      <formula>0</formula>
    </cfRule>
  </conditionalFormatting>
  <conditionalFormatting sqref="X12:X14 X38:X45 X48:X51">
    <cfRule type="cellIs" dxfId="3" priority="7" stopIfTrue="1" operator="greaterThan">
      <formula>0</formula>
    </cfRule>
  </conditionalFormatting>
  <conditionalFormatting sqref="X17:X20">
    <cfRule type="cellIs" dxfId="2" priority="6" stopIfTrue="1" operator="greaterThan">
      <formula>0</formula>
    </cfRule>
  </conditionalFormatting>
  <conditionalFormatting sqref="X23:X30">
    <cfRule type="cellIs" dxfId="1" priority="5" stopIfTrue="1" operator="greaterThan">
      <formula>0</formula>
    </cfRule>
  </conditionalFormatting>
  <conditionalFormatting sqref="X32:X36">
    <cfRule type="cellIs" dxfId="0" priority="4" stopIfTrue="1" operator="greaterThan">
      <formula>0</formula>
    </cfRule>
  </conditionalFormatting>
  <printOptions horizontalCentered="1" verticalCentered="1"/>
  <pageMargins left="0.25" right="0.25" top="0.75" bottom="0.75" header="0.3" footer="0.3"/>
  <pageSetup paperSize="9" scale="67" fitToHeight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E767-774E-410F-93D7-BAF31200741B}">
  <dimension ref="A1:E38"/>
  <sheetViews>
    <sheetView workbookViewId="0">
      <selection activeCell="E8" sqref="E8"/>
    </sheetView>
  </sheetViews>
  <sheetFormatPr baseColWidth="10" defaultRowHeight="12.75" x14ac:dyDescent="0.2"/>
  <cols>
    <col min="2" max="2" width="34.85546875" customWidth="1"/>
    <col min="3" max="3" width="8" customWidth="1"/>
    <col min="4" max="4" width="11.140625" customWidth="1"/>
  </cols>
  <sheetData>
    <row r="1" spans="1:5" ht="20.25" x14ac:dyDescent="0.3">
      <c r="A1" s="5" t="s">
        <v>100</v>
      </c>
      <c r="B1" s="4"/>
      <c r="C1" s="4"/>
      <c r="D1" s="4"/>
      <c r="E1" s="4"/>
    </row>
    <row r="2" spans="1:5" ht="20.25" x14ac:dyDescent="0.3">
      <c r="A2" s="5" t="s">
        <v>56</v>
      </c>
      <c r="B2" s="4"/>
      <c r="C2" s="4"/>
      <c r="D2" s="4"/>
      <c r="E2" s="4"/>
    </row>
    <row r="3" spans="1:5" ht="20.25" x14ac:dyDescent="0.3">
      <c r="A3" s="5" t="s">
        <v>24</v>
      </c>
      <c r="B3" s="120"/>
      <c r="C3" s="121"/>
      <c r="D3" s="122"/>
      <c r="E3" s="4"/>
    </row>
    <row r="4" spans="1:5" x14ac:dyDescent="0.2">
      <c r="A4" s="10" t="s">
        <v>28</v>
      </c>
      <c r="B4" s="10"/>
      <c r="C4" s="10"/>
      <c r="D4" s="10" t="s">
        <v>30</v>
      </c>
      <c r="E4" s="10"/>
    </row>
    <row r="5" spans="1:5" x14ac:dyDescent="0.2">
      <c r="A5" s="11" t="s">
        <v>29</v>
      </c>
      <c r="B5" s="11" t="s">
        <v>26</v>
      </c>
      <c r="C5" s="11"/>
      <c r="D5" s="11" t="s">
        <v>31</v>
      </c>
      <c r="E5" s="11"/>
    </row>
    <row r="6" spans="1:5" ht="19.5" customHeight="1" x14ac:dyDescent="0.2">
      <c r="A6" s="123" t="s">
        <v>21</v>
      </c>
      <c r="B6" s="124"/>
      <c r="C6" s="124"/>
      <c r="D6" s="124"/>
      <c r="E6" s="124"/>
    </row>
    <row r="7" spans="1:5" ht="19.5" customHeight="1" x14ac:dyDescent="0.2">
      <c r="A7" s="2">
        <v>1</v>
      </c>
      <c r="B7" s="12"/>
      <c r="C7" s="12"/>
      <c r="D7" s="13"/>
      <c r="E7" s="13"/>
    </row>
    <row r="8" spans="1:5" ht="19.5" customHeight="1" x14ac:dyDescent="0.2">
      <c r="A8" s="2">
        <v>12</v>
      </c>
      <c r="B8" s="13"/>
      <c r="C8" s="13"/>
      <c r="D8" s="13"/>
      <c r="E8" s="13"/>
    </row>
    <row r="9" spans="1:5" ht="19.5" customHeight="1" x14ac:dyDescent="0.2">
      <c r="A9" s="2">
        <v>16</v>
      </c>
      <c r="B9" s="13"/>
      <c r="C9" s="13"/>
      <c r="D9" s="13"/>
      <c r="E9" s="13"/>
    </row>
    <row r="10" spans="1:5" ht="19.5" customHeight="1" x14ac:dyDescent="0.2">
      <c r="A10" s="123" t="s">
        <v>27</v>
      </c>
      <c r="B10" s="124"/>
      <c r="C10" s="124"/>
      <c r="D10" s="124"/>
      <c r="E10" s="124"/>
    </row>
    <row r="11" spans="1:5" ht="19.5" customHeight="1" x14ac:dyDescent="0.2">
      <c r="A11" s="2">
        <v>2</v>
      </c>
      <c r="B11" s="13"/>
      <c r="C11" s="13"/>
      <c r="D11" s="13"/>
      <c r="E11" s="13"/>
    </row>
    <row r="12" spans="1:5" ht="19.5" customHeight="1" x14ac:dyDescent="0.2">
      <c r="A12" s="2">
        <v>3</v>
      </c>
      <c r="B12" s="13"/>
      <c r="C12" s="13"/>
      <c r="D12" s="12"/>
      <c r="E12" s="13"/>
    </row>
    <row r="13" spans="1:5" ht="19.5" customHeight="1" x14ac:dyDescent="0.2">
      <c r="A13" s="2">
        <v>4</v>
      </c>
      <c r="B13" s="13"/>
      <c r="C13" s="13"/>
      <c r="D13" s="12"/>
      <c r="E13" s="13"/>
    </row>
    <row r="14" spans="1:5" ht="19.5" customHeight="1" x14ac:dyDescent="0.2">
      <c r="A14" s="2">
        <v>5</v>
      </c>
      <c r="B14" s="13"/>
      <c r="C14" s="13"/>
      <c r="D14" s="13"/>
      <c r="E14" s="13"/>
    </row>
    <row r="15" spans="1:5" ht="19.5" customHeight="1" x14ac:dyDescent="0.2">
      <c r="A15" s="2">
        <v>6</v>
      </c>
      <c r="B15" s="13"/>
      <c r="C15" s="13"/>
      <c r="D15" s="13"/>
      <c r="E15" s="13"/>
    </row>
    <row r="16" spans="1:5" ht="19.5" customHeight="1" x14ac:dyDescent="0.2">
      <c r="A16" s="2">
        <v>7</v>
      </c>
      <c r="B16" s="13"/>
      <c r="C16" s="13"/>
      <c r="D16" s="13"/>
      <c r="E16" s="13"/>
    </row>
    <row r="17" spans="1:5" ht="19.5" customHeight="1" x14ac:dyDescent="0.2">
      <c r="A17" s="2">
        <v>8</v>
      </c>
      <c r="B17" s="13"/>
      <c r="C17" s="13"/>
      <c r="D17" s="13"/>
      <c r="E17" s="13"/>
    </row>
    <row r="18" spans="1:5" ht="19.5" customHeight="1" x14ac:dyDescent="0.2">
      <c r="A18" s="2">
        <v>9</v>
      </c>
      <c r="B18" s="13"/>
      <c r="C18" s="13"/>
      <c r="D18" s="13"/>
      <c r="E18" s="13"/>
    </row>
    <row r="19" spans="1:5" ht="19.5" customHeight="1" x14ac:dyDescent="0.2">
      <c r="A19" s="2">
        <v>10</v>
      </c>
      <c r="B19" s="13"/>
      <c r="C19" s="13"/>
      <c r="D19" s="13"/>
      <c r="E19" s="13"/>
    </row>
    <row r="20" spans="1:5" ht="19.5" customHeight="1" x14ac:dyDescent="0.2">
      <c r="A20" s="2">
        <v>11</v>
      </c>
      <c r="B20" s="13"/>
      <c r="C20" s="13"/>
      <c r="D20" s="13"/>
      <c r="E20" s="13"/>
    </row>
    <row r="21" spans="1:5" ht="19.5" customHeight="1" x14ac:dyDescent="0.2">
      <c r="A21" s="2">
        <v>13</v>
      </c>
      <c r="B21" s="13"/>
      <c r="C21" s="13"/>
      <c r="D21" s="13"/>
      <c r="E21" s="13"/>
    </row>
    <row r="22" spans="1:5" ht="19.5" customHeight="1" x14ac:dyDescent="0.2">
      <c r="A22" s="2">
        <v>14</v>
      </c>
      <c r="B22" s="13"/>
      <c r="C22" s="13"/>
      <c r="D22" s="13"/>
      <c r="E22" s="13"/>
    </row>
    <row r="23" spans="1:5" ht="19.5" customHeight="1" x14ac:dyDescent="0.2">
      <c r="A23" s="2">
        <v>15</v>
      </c>
      <c r="B23" s="13"/>
      <c r="C23" s="13"/>
      <c r="D23" s="13"/>
      <c r="E23" s="13"/>
    </row>
    <row r="24" spans="1:5" ht="19.5" customHeight="1" x14ac:dyDescent="0.2">
      <c r="A24" s="2">
        <v>17</v>
      </c>
      <c r="B24" s="13"/>
      <c r="C24" s="13"/>
      <c r="D24" s="13"/>
      <c r="E24" s="13"/>
    </row>
    <row r="25" spans="1:5" ht="19.5" customHeight="1" x14ac:dyDescent="0.2">
      <c r="A25" s="2">
        <v>18</v>
      </c>
      <c r="B25" s="13"/>
      <c r="C25" s="13"/>
      <c r="D25" s="13"/>
      <c r="E25" s="13"/>
    </row>
    <row r="26" spans="1:5" ht="19.5" customHeight="1" x14ac:dyDescent="0.2">
      <c r="A26" s="2">
        <v>19</v>
      </c>
      <c r="B26" s="13"/>
      <c r="C26" s="13"/>
      <c r="D26" s="13"/>
      <c r="E26" s="13"/>
    </row>
    <row r="27" spans="1:5" ht="19.5" customHeight="1" x14ac:dyDescent="0.2">
      <c r="A27" s="2">
        <v>20</v>
      </c>
      <c r="B27" s="13"/>
      <c r="C27" s="13"/>
      <c r="D27" s="13"/>
      <c r="E27" s="13"/>
    </row>
    <row r="28" spans="1:5" ht="19.5" customHeight="1" x14ac:dyDescent="0.2">
      <c r="A28" s="2">
        <v>21</v>
      </c>
      <c r="B28" s="13"/>
      <c r="C28" s="13"/>
      <c r="D28" s="13"/>
      <c r="E28" s="13"/>
    </row>
    <row r="29" spans="1:5" ht="19.5" customHeight="1" x14ac:dyDescent="0.2">
      <c r="A29" s="2">
        <v>22</v>
      </c>
      <c r="B29" s="13"/>
      <c r="C29" s="13"/>
      <c r="D29" s="13"/>
      <c r="E29" s="13"/>
    </row>
    <row r="30" spans="1:5" ht="19.5" customHeight="1" x14ac:dyDescent="0.2">
      <c r="A30" s="2">
        <v>23</v>
      </c>
      <c r="B30" s="13"/>
      <c r="C30" s="13"/>
      <c r="D30" s="13"/>
      <c r="E30" s="13"/>
    </row>
    <row r="31" spans="1:5" ht="19.5" customHeight="1" x14ac:dyDescent="0.2">
      <c r="A31" s="2">
        <v>24</v>
      </c>
      <c r="B31" s="13"/>
      <c r="C31" s="13"/>
      <c r="D31" s="13"/>
      <c r="E31" s="13"/>
    </row>
    <row r="32" spans="1:5" ht="19.5" customHeight="1" x14ac:dyDescent="0.2">
      <c r="A32" s="2">
        <v>25</v>
      </c>
      <c r="B32" s="13"/>
      <c r="C32" s="13"/>
      <c r="D32" s="13"/>
      <c r="E32" s="13"/>
    </row>
    <row r="33" spans="1:5" ht="19.5" customHeight="1" x14ac:dyDescent="0.2">
      <c r="A33" s="2">
        <v>26</v>
      </c>
      <c r="B33" s="13"/>
      <c r="C33" s="13"/>
      <c r="D33" s="13"/>
      <c r="E33" s="13"/>
    </row>
    <row r="34" spans="1:5" ht="19.5" customHeight="1" x14ac:dyDescent="0.2">
      <c r="A34" s="2">
        <v>27</v>
      </c>
      <c r="B34" s="13"/>
      <c r="C34" s="13"/>
      <c r="D34" s="13"/>
      <c r="E34" s="13"/>
    </row>
    <row r="35" spans="1:5" ht="19.5" customHeight="1" x14ac:dyDescent="0.2">
      <c r="A35" s="2">
        <v>28</v>
      </c>
      <c r="B35" s="13"/>
      <c r="C35" s="13"/>
      <c r="D35" s="13"/>
      <c r="E35" s="13"/>
    </row>
    <row r="36" spans="1:5" ht="19.5" customHeight="1" x14ac:dyDescent="0.2">
      <c r="A36" s="2">
        <v>29</v>
      </c>
      <c r="B36" s="13"/>
      <c r="C36" s="13"/>
      <c r="D36" s="13"/>
      <c r="E36" s="13"/>
    </row>
    <row r="37" spans="1:5" ht="19.5" customHeight="1" x14ac:dyDescent="0.2">
      <c r="A37" s="2">
        <v>30</v>
      </c>
      <c r="B37" s="13"/>
      <c r="C37" s="13"/>
      <c r="D37" s="13"/>
      <c r="E37" s="13"/>
    </row>
    <row r="38" spans="1:5" ht="19.5" customHeight="1" x14ac:dyDescent="0.2">
      <c r="A38" s="2">
        <v>31</v>
      </c>
      <c r="B38" s="13"/>
      <c r="C38" s="13"/>
      <c r="D38" s="13"/>
      <c r="E38" s="13"/>
    </row>
  </sheetData>
  <mergeCells count="3">
    <mergeCell ref="B3:D3"/>
    <mergeCell ref="A6:E6"/>
    <mergeCell ref="A10:E10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5A60-DACF-4AF9-8B39-5959BB7FC491}">
  <sheetPr>
    <pageSetUpPr fitToPage="1"/>
  </sheetPr>
  <dimension ref="A1:D38"/>
  <sheetViews>
    <sheetView workbookViewId="0">
      <selection activeCell="A10" sqref="A10:D10"/>
    </sheetView>
  </sheetViews>
  <sheetFormatPr baseColWidth="10" defaultRowHeight="12.75" x14ac:dyDescent="0.2"/>
  <cols>
    <col min="2" max="2" width="34.85546875" customWidth="1"/>
    <col min="3" max="3" width="19.28515625" customWidth="1"/>
  </cols>
  <sheetData>
    <row r="1" spans="1:4" ht="20.25" x14ac:dyDescent="0.3">
      <c r="A1" s="5" t="s">
        <v>99</v>
      </c>
      <c r="B1" s="4"/>
      <c r="C1" s="4"/>
      <c r="D1" s="4"/>
    </row>
    <row r="2" spans="1:4" ht="20.25" x14ac:dyDescent="0.3">
      <c r="A2" s="5" t="s">
        <v>56</v>
      </c>
      <c r="B2" s="4"/>
      <c r="C2" s="4"/>
      <c r="D2" s="4"/>
    </row>
    <row r="3" spans="1:4" ht="20.25" x14ac:dyDescent="0.3">
      <c r="A3" s="5" t="s">
        <v>24</v>
      </c>
      <c r="B3" s="120"/>
      <c r="C3" s="122"/>
      <c r="D3" s="4"/>
    </row>
    <row r="4" spans="1:4" x14ac:dyDescent="0.2">
      <c r="A4" s="10" t="s">
        <v>28</v>
      </c>
      <c r="B4" s="10"/>
      <c r="C4" s="10" t="s">
        <v>30</v>
      </c>
      <c r="D4" s="10" t="s">
        <v>32</v>
      </c>
    </row>
    <row r="5" spans="1:4" x14ac:dyDescent="0.2">
      <c r="A5" s="11" t="s">
        <v>29</v>
      </c>
      <c r="B5" s="11" t="s">
        <v>26</v>
      </c>
      <c r="C5" s="11" t="s">
        <v>31</v>
      </c>
      <c r="D5" s="11" t="s">
        <v>31</v>
      </c>
    </row>
    <row r="6" spans="1:4" ht="19.5" customHeight="1" x14ac:dyDescent="0.2">
      <c r="A6" s="123" t="s">
        <v>21</v>
      </c>
      <c r="B6" s="124"/>
      <c r="C6" s="124"/>
      <c r="D6" s="124"/>
    </row>
    <row r="7" spans="1:4" ht="19.5" customHeight="1" x14ac:dyDescent="0.2">
      <c r="A7" s="2">
        <v>1</v>
      </c>
      <c r="B7" s="12"/>
      <c r="C7" s="13"/>
      <c r="D7" s="13"/>
    </row>
    <row r="8" spans="1:4" ht="19.5" customHeight="1" x14ac:dyDescent="0.2">
      <c r="A8" s="2">
        <v>12</v>
      </c>
      <c r="B8" s="13"/>
      <c r="C8" s="13"/>
      <c r="D8" s="13"/>
    </row>
    <row r="9" spans="1:4" ht="19.5" customHeight="1" x14ac:dyDescent="0.2">
      <c r="A9" s="2">
        <v>16</v>
      </c>
      <c r="B9" s="13"/>
      <c r="C9" s="13"/>
      <c r="D9" s="13"/>
    </row>
    <row r="10" spans="1:4" ht="19.5" customHeight="1" x14ac:dyDescent="0.2">
      <c r="A10" s="123" t="s">
        <v>27</v>
      </c>
      <c r="B10" s="124"/>
      <c r="C10" s="124"/>
      <c r="D10" s="124"/>
    </row>
    <row r="11" spans="1:4" ht="19.5" customHeight="1" x14ac:dyDescent="0.2">
      <c r="A11" s="2">
        <v>2</v>
      </c>
      <c r="B11" s="13"/>
      <c r="C11" s="13"/>
      <c r="D11" s="13"/>
    </row>
    <row r="12" spans="1:4" ht="19.5" customHeight="1" x14ac:dyDescent="0.2">
      <c r="A12" s="2">
        <v>3</v>
      </c>
      <c r="B12" s="13"/>
      <c r="C12" s="12"/>
      <c r="D12" s="13"/>
    </row>
    <row r="13" spans="1:4" ht="19.5" customHeight="1" x14ac:dyDescent="0.2">
      <c r="A13" s="2">
        <v>4</v>
      </c>
      <c r="B13" s="13"/>
      <c r="C13" s="12"/>
      <c r="D13" s="13"/>
    </row>
    <row r="14" spans="1:4" ht="19.5" customHeight="1" x14ac:dyDescent="0.2">
      <c r="A14" s="2">
        <v>5</v>
      </c>
      <c r="B14" s="13"/>
      <c r="C14" s="13"/>
      <c r="D14" s="13"/>
    </row>
    <row r="15" spans="1:4" ht="19.5" customHeight="1" x14ac:dyDescent="0.2">
      <c r="A15" s="2">
        <v>6</v>
      </c>
      <c r="B15" s="13"/>
      <c r="C15" s="13"/>
      <c r="D15" s="13"/>
    </row>
    <row r="16" spans="1:4" ht="19.5" customHeight="1" x14ac:dyDescent="0.2">
      <c r="A16" s="2">
        <v>7</v>
      </c>
      <c r="B16" s="13"/>
      <c r="C16" s="13"/>
      <c r="D16" s="13"/>
    </row>
    <row r="17" spans="1:4" ht="19.5" customHeight="1" x14ac:dyDescent="0.2">
      <c r="A17" s="2">
        <v>8</v>
      </c>
      <c r="B17" s="13"/>
      <c r="C17" s="13"/>
      <c r="D17" s="13"/>
    </row>
    <row r="18" spans="1:4" ht="19.5" customHeight="1" x14ac:dyDescent="0.2">
      <c r="A18" s="2">
        <v>9</v>
      </c>
      <c r="B18" s="13"/>
      <c r="C18" s="13"/>
      <c r="D18" s="13"/>
    </row>
    <row r="19" spans="1:4" ht="19.5" customHeight="1" x14ac:dyDescent="0.2">
      <c r="A19" s="2">
        <v>10</v>
      </c>
      <c r="B19" s="13"/>
      <c r="C19" s="13"/>
      <c r="D19" s="13"/>
    </row>
    <row r="20" spans="1:4" ht="19.5" customHeight="1" x14ac:dyDescent="0.2">
      <c r="A20" s="2">
        <v>11</v>
      </c>
      <c r="B20" s="13"/>
      <c r="C20" s="13"/>
      <c r="D20" s="13"/>
    </row>
    <row r="21" spans="1:4" ht="19.5" customHeight="1" x14ac:dyDescent="0.2">
      <c r="A21" s="2">
        <v>13</v>
      </c>
      <c r="B21" s="13"/>
      <c r="C21" s="13"/>
      <c r="D21" s="13"/>
    </row>
    <row r="22" spans="1:4" ht="19.5" customHeight="1" x14ac:dyDescent="0.2">
      <c r="A22" s="2">
        <v>14</v>
      </c>
      <c r="B22" s="13"/>
      <c r="C22" s="13"/>
      <c r="D22" s="13"/>
    </row>
    <row r="23" spans="1:4" ht="19.5" customHeight="1" x14ac:dyDescent="0.2">
      <c r="A23" s="2">
        <v>15</v>
      </c>
      <c r="B23" s="13"/>
      <c r="C23" s="13"/>
      <c r="D23" s="13"/>
    </row>
    <row r="24" spans="1:4" ht="19.5" customHeight="1" x14ac:dyDescent="0.2">
      <c r="A24" s="2">
        <v>17</v>
      </c>
      <c r="B24" s="13"/>
      <c r="C24" s="13"/>
      <c r="D24" s="13"/>
    </row>
    <row r="25" spans="1:4" ht="19.5" customHeight="1" x14ac:dyDescent="0.2">
      <c r="A25" s="2">
        <v>18</v>
      </c>
      <c r="B25" s="13"/>
      <c r="C25" s="13"/>
      <c r="D25" s="13"/>
    </row>
    <row r="26" spans="1:4" ht="19.5" customHeight="1" x14ac:dyDescent="0.2">
      <c r="A26" s="2">
        <v>19</v>
      </c>
      <c r="B26" s="13"/>
      <c r="C26" s="13"/>
      <c r="D26" s="13"/>
    </row>
    <row r="27" spans="1:4" ht="19.5" customHeight="1" x14ac:dyDescent="0.2">
      <c r="A27" s="2">
        <v>20</v>
      </c>
      <c r="B27" s="13"/>
      <c r="C27" s="13"/>
      <c r="D27" s="13"/>
    </row>
    <row r="28" spans="1:4" ht="19.5" customHeight="1" x14ac:dyDescent="0.2">
      <c r="A28" s="2">
        <v>21</v>
      </c>
      <c r="B28" s="13"/>
      <c r="C28" s="13"/>
      <c r="D28" s="13"/>
    </row>
    <row r="29" spans="1:4" ht="19.5" customHeight="1" x14ac:dyDescent="0.2">
      <c r="A29" s="2">
        <v>22</v>
      </c>
      <c r="B29" s="13"/>
      <c r="C29" s="13"/>
      <c r="D29" s="13"/>
    </row>
    <row r="30" spans="1:4" ht="19.5" customHeight="1" x14ac:dyDescent="0.2">
      <c r="A30" s="2">
        <v>23</v>
      </c>
      <c r="B30" s="13"/>
      <c r="C30" s="13"/>
      <c r="D30" s="13"/>
    </row>
    <row r="31" spans="1:4" ht="19.5" customHeight="1" x14ac:dyDescent="0.2">
      <c r="A31" s="2">
        <v>24</v>
      </c>
      <c r="B31" s="13"/>
      <c r="C31" s="13"/>
      <c r="D31" s="13"/>
    </row>
    <row r="32" spans="1:4" ht="19.5" customHeight="1" x14ac:dyDescent="0.2">
      <c r="A32" s="2">
        <v>25</v>
      </c>
      <c r="B32" s="13"/>
      <c r="C32" s="13"/>
      <c r="D32" s="13"/>
    </row>
    <row r="33" spans="1:4" ht="19.5" customHeight="1" x14ac:dyDescent="0.2">
      <c r="A33" s="2">
        <v>26</v>
      </c>
      <c r="B33" s="13"/>
      <c r="C33" s="13"/>
      <c r="D33" s="13"/>
    </row>
    <row r="34" spans="1:4" ht="19.5" customHeight="1" x14ac:dyDescent="0.2">
      <c r="A34" s="2">
        <v>27</v>
      </c>
      <c r="B34" s="13"/>
      <c r="C34" s="13"/>
      <c r="D34" s="13"/>
    </row>
    <row r="35" spans="1:4" ht="19.5" customHeight="1" x14ac:dyDescent="0.2">
      <c r="A35" s="2">
        <v>28</v>
      </c>
      <c r="B35" s="13"/>
      <c r="C35" s="13"/>
      <c r="D35" s="13"/>
    </row>
    <row r="36" spans="1:4" ht="19.5" customHeight="1" x14ac:dyDescent="0.2">
      <c r="A36" s="2">
        <v>29</v>
      </c>
      <c r="B36" s="13"/>
      <c r="C36" s="13"/>
      <c r="D36" s="13"/>
    </row>
    <row r="37" spans="1:4" ht="19.5" customHeight="1" x14ac:dyDescent="0.2">
      <c r="A37" s="2">
        <v>30</v>
      </c>
      <c r="B37" s="13"/>
      <c r="C37" s="13"/>
      <c r="D37" s="13"/>
    </row>
    <row r="38" spans="1:4" ht="19.5" customHeight="1" x14ac:dyDescent="0.2">
      <c r="A38" s="2">
        <v>31</v>
      </c>
      <c r="B38" s="13"/>
      <c r="C38" s="13"/>
      <c r="D38" s="13"/>
    </row>
  </sheetData>
  <sheetProtection selectLockedCells="1"/>
  <mergeCells count="3">
    <mergeCell ref="A6:D6"/>
    <mergeCell ref="A10:D10"/>
    <mergeCell ref="B3:C3"/>
  </mergeCells>
  <phoneticPr fontId="3" type="noConversion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Forklaring</vt:lpstr>
      <vt:lpstr>Bestillingsskjema Faste varer</vt:lpstr>
      <vt:lpstr>Drakter som skal i retur</vt:lpstr>
      <vt:lpstr>Navneskjema nye drakter</vt:lpstr>
    </vt:vector>
  </TitlesOfParts>
  <Company>G-Sport Bergen 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Eddie M. Ebbesvik</dc:creator>
  <cp:lastModifiedBy>Arild Teigland</cp:lastModifiedBy>
  <cp:lastPrinted>2026-01-21T10:25:35Z</cp:lastPrinted>
  <dcterms:created xsi:type="dcterms:W3CDTF">2007-01-11T17:30:44Z</dcterms:created>
  <dcterms:modified xsi:type="dcterms:W3CDTF">2026-01-21T10:26:20Z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