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HSRA\Downloads\"/>
    </mc:Choice>
  </mc:AlternateContent>
  <xr:revisionPtr revIDLastSave="0" documentId="13_ncr:1_{D6A390E1-496E-40CB-9094-D96941DD8127}" xr6:coauthVersionLast="47" xr6:coauthVersionMax="47" xr10:uidLastSave="{00000000-0000-0000-0000-000000000000}"/>
  <bookViews>
    <workbookView xWindow="38290" yWindow="-500" windowWidth="38620" windowHeight="21100" tabRatio="500" activeTab="1" xr2:uid="{00000000-000D-0000-FFFF-FFFF00000000}"/>
  </bookViews>
  <sheets>
    <sheet name="Ark1" sheetId="1" r:id="rId1"/>
    <sheet name="Sheet2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95" i="1" l="1"/>
  <c r="C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D15" i="1"/>
  <c r="C15" i="1"/>
  <c r="E14" i="1"/>
  <c r="E13" i="1"/>
  <c r="E12" i="1"/>
  <c r="E11" i="1"/>
  <c r="E10" i="1"/>
  <c r="E9" i="1"/>
  <c r="E8" i="1"/>
  <c r="E7" i="1"/>
  <c r="E6" i="1"/>
  <c r="E5" i="1"/>
  <c r="E4" i="1"/>
  <c r="E3" i="1"/>
  <c r="E2" i="1"/>
  <c r="C96" i="1" l="1"/>
  <c r="E95" i="1"/>
  <c r="D96" i="1"/>
  <c r="E96" i="1" s="1"/>
  <c r="E15" i="1"/>
</calcChain>
</file>

<file path=xl/sharedStrings.xml><?xml version="1.0" encoding="utf-8"?>
<sst xmlns="http://schemas.openxmlformats.org/spreadsheetml/2006/main" count="97" uniqueCount="96">
  <si>
    <t>Kontonummer</t>
  </si>
  <si>
    <t>Kontonavn</t>
  </si>
  <si>
    <t>Fotball</t>
  </si>
  <si>
    <t>Akademi</t>
  </si>
  <si>
    <t>Total</t>
  </si>
  <si>
    <t>Sponsorinntekt , avgiftspliktig</t>
  </si>
  <si>
    <t>Salgsinntekt, avgiftsfri</t>
  </si>
  <si>
    <t>Kiosksalg etc</t>
  </si>
  <si>
    <t>Momskompensasjon</t>
  </si>
  <si>
    <t>Tilskudd øremerkede</t>
  </si>
  <si>
    <t>Utleie</t>
  </si>
  <si>
    <t>Grasrotandelen - Norsk Tipping</t>
  </si>
  <si>
    <t>Fritidsstipend - Bærum Kommune</t>
  </si>
  <si>
    <t>Treningsavgifter spoortz</t>
  </si>
  <si>
    <t>Super invite inntekter</t>
  </si>
  <si>
    <t>Innbetalinger fra Rubic AS.</t>
  </si>
  <si>
    <t>Refusjoner medlemskontingent/treningsavgift etc.</t>
  </si>
  <si>
    <t>Diverse inntekter</t>
  </si>
  <si>
    <t>SUM</t>
  </si>
  <si>
    <t>Overgangsgebyr</t>
  </si>
  <si>
    <t>Leie istid Bærum ishall</t>
  </si>
  <si>
    <t>Hockey Leie treningsrom</t>
  </si>
  <si>
    <t>Renn/lagspåmelding</t>
  </si>
  <si>
    <t>Dommerregning</t>
  </si>
  <si>
    <t>Trenerutgifter innleide trenere</t>
  </si>
  <si>
    <t>Kontingent krets</t>
  </si>
  <si>
    <t>CUP/kamp mv</t>
  </si>
  <si>
    <t>Diverse utlegg/kostnader</t>
  </si>
  <si>
    <t>Mat Interne ordninger</t>
  </si>
  <si>
    <t>Transport interne ordninger</t>
  </si>
  <si>
    <t>Innkjøp av varer for videresalg</t>
  </si>
  <si>
    <t>Dugnadskostnader</t>
  </si>
  <si>
    <t>Utstyr</t>
  </si>
  <si>
    <t>Dommerustyr</t>
  </si>
  <si>
    <t>Premier</t>
  </si>
  <si>
    <t>Lønn til ansatte</t>
  </si>
  <si>
    <t>Lønn ikke aga-pliktig</t>
  </si>
  <si>
    <t>Feriepenger</t>
  </si>
  <si>
    <t>Andre lønnsperiodiseringer</t>
  </si>
  <si>
    <t>Arbeidsgiveravgift</t>
  </si>
  <si>
    <t>Arbeidsgiveravgift av opptjente feriepenger</t>
  </si>
  <si>
    <t>Trekkpliktig del av reise</t>
  </si>
  <si>
    <t>Refusjon av sykepenger</t>
  </si>
  <si>
    <t>Gave til ansatte, fradragsberettiget</t>
  </si>
  <si>
    <t>Pensjonsforsikring for ansatte</t>
  </si>
  <si>
    <t>Annen personalkostnad</t>
  </si>
  <si>
    <t>Avskrivning lyskastere</t>
  </si>
  <si>
    <t>Avskrivning inventar</t>
  </si>
  <si>
    <t>Avskrivninger fletteverksgjerde</t>
  </si>
  <si>
    <t>Avskrivninger esport utstyr</t>
  </si>
  <si>
    <t>Avskrivninger oppusing esport</t>
  </si>
  <si>
    <t>Avskrivninger ESH-brakker</t>
  </si>
  <si>
    <t>Avskrivninger styrkerom</t>
  </si>
  <si>
    <t>Leie lokale</t>
  </si>
  <si>
    <t>Renovasjon, vann, avløp o.l.</t>
  </si>
  <si>
    <t>Renhold</t>
  </si>
  <si>
    <t>Annen kostnad lokaler</t>
  </si>
  <si>
    <t>Leie datasystemer</t>
  </si>
  <si>
    <t>Leie transportmidler</t>
  </si>
  <si>
    <t>Annen leiekostnad</t>
  </si>
  <si>
    <t>Inventar</t>
  </si>
  <si>
    <t>Datautstyr (software)</t>
  </si>
  <si>
    <t>Rekvisita</t>
  </si>
  <si>
    <t>Annet driftsmateriale</t>
  </si>
  <si>
    <t>Reparasjon og vedlikehold bygninger</t>
  </si>
  <si>
    <t>Reparasjon og vedlikehold utstyr</t>
  </si>
  <si>
    <t>Vedlikehold Anlegg</t>
  </si>
  <si>
    <t>Revisjon og regnskap</t>
  </si>
  <si>
    <t>Honorar regnskap</t>
  </si>
  <si>
    <t>Honorar for juridisk bistand, fradragsberettiget</t>
  </si>
  <si>
    <t>Kontorrekvisita</t>
  </si>
  <si>
    <t>Datakostnad</t>
  </si>
  <si>
    <t>Trykksak</t>
  </si>
  <si>
    <t>Møte, kurs, oppdatering o.l.</t>
  </si>
  <si>
    <t>Kursavgifter</t>
  </si>
  <si>
    <t>Annen kontorkostnad</t>
  </si>
  <si>
    <t>Telefon</t>
  </si>
  <si>
    <t>Porto</t>
  </si>
  <si>
    <t>Drivstoff, selskapets transportmidler</t>
  </si>
  <si>
    <t>Annen kostnad, selskapets transportmidler</t>
  </si>
  <si>
    <t>Bilgodtgjørelse oppgavepliktig</t>
  </si>
  <si>
    <t>Reisekostnad, ikke oppgavepliktig</t>
  </si>
  <si>
    <t>Reklamekostnad</t>
  </si>
  <si>
    <t>Gave, fradragsberettiget</t>
  </si>
  <si>
    <t>Forsikringspremie</t>
  </si>
  <si>
    <t>Øredifferanser</t>
  </si>
  <si>
    <t>Bank og kortgebyrer</t>
  </si>
  <si>
    <t>Nets gebyr</t>
  </si>
  <si>
    <t>Gebyrer deltager.no</t>
  </si>
  <si>
    <t>Vippsgebyr</t>
  </si>
  <si>
    <t>Gebyer Rubic AS</t>
  </si>
  <si>
    <t>Gebyr Izettle</t>
  </si>
  <si>
    <t>Annen kostnad, fradragsberettiget</t>
  </si>
  <si>
    <t>Annen rentekostnad</t>
  </si>
  <si>
    <t>Valutatap (disagio)</t>
  </si>
  <si>
    <t>Resultat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</si>
</sst>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"/>
    </font>
    <font>
      <sz val="11"/>
      <color rgb="FFC9211E"/>
      <name val="Aptos Narrow"/>
      <family val="2"/>
      <charset val="1"/>
    </font>
    <font>
      <sz val="11"/>
      <color theme="1"/>
      <name val="Aptos Narrow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EE6EF"/>
        <bgColor rgb="FFCC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Border="0" applyProtection="0"/>
  </cellStyleXfs>
  <cellXfs count="6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0" borderId="0" xfId="0" applyFont="1"/>
    <xf numFmtId="0" fontId="2" fillId="0" borderId="1" xfId="1" applyBorder="1" applyProtection="1"/>
  </cellXfs>
  <cellStyles count="2">
    <cellStyle name="Normal" xfId="0" builtinId="0"/>
    <cellStyle name="Pivot Table Value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6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6"/>
  <sheetViews>
    <sheetView topLeftCell="A62" zoomScale="160" zoomScaleNormal="160" workbookViewId="0">
      <selection activeCell="C69" sqref="C69"/>
    </sheetView>
  </sheetViews>
  <sheetFormatPr defaultColWidth="10.54296875" defaultRowHeight="14.5" x14ac:dyDescent="0.35"/>
  <cols>
    <col min="2" max="2" width="51.1796875" customWidth="1"/>
    <col min="3" max="3" width="18.1796875" customWidth="1"/>
    <col min="4" max="4" width="16.7265625" customWidth="1"/>
    <col min="5" max="5" width="16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>
        <v>3000</v>
      </c>
      <c r="B2" t="s">
        <v>5</v>
      </c>
      <c r="C2">
        <v>200000</v>
      </c>
      <c r="E2">
        <f t="shared" ref="E2:E14" si="0">SUM(C2:D2)</f>
        <v>200000</v>
      </c>
    </row>
    <row r="3" spans="1:5" x14ac:dyDescent="0.35">
      <c r="A3">
        <v>3100</v>
      </c>
      <c r="B3" t="s">
        <v>6</v>
      </c>
      <c r="C3">
        <v>47000</v>
      </c>
      <c r="E3">
        <f t="shared" si="0"/>
        <v>47000</v>
      </c>
    </row>
    <row r="4" spans="1:5" x14ac:dyDescent="0.35">
      <c r="A4">
        <v>3205</v>
      </c>
      <c r="B4" t="s">
        <v>7</v>
      </c>
      <c r="C4">
        <v>350000</v>
      </c>
      <c r="E4">
        <f t="shared" si="0"/>
        <v>350000</v>
      </c>
    </row>
    <row r="5" spans="1:5" x14ac:dyDescent="0.35">
      <c r="A5">
        <v>3412</v>
      </c>
      <c r="B5" t="s">
        <v>8</v>
      </c>
      <c r="C5">
        <v>160000</v>
      </c>
      <c r="E5">
        <f t="shared" si="0"/>
        <v>160000</v>
      </c>
    </row>
    <row r="6" spans="1:5" x14ac:dyDescent="0.35">
      <c r="A6">
        <v>3442</v>
      </c>
      <c r="B6" t="s">
        <v>9</v>
      </c>
      <c r="C6">
        <v>540000</v>
      </c>
      <c r="E6">
        <f t="shared" si="0"/>
        <v>540000</v>
      </c>
    </row>
    <row r="7" spans="1:5" x14ac:dyDescent="0.35">
      <c r="A7">
        <v>3601</v>
      </c>
      <c r="B7" t="s">
        <v>10</v>
      </c>
      <c r="E7">
        <f t="shared" si="0"/>
        <v>0</v>
      </c>
    </row>
    <row r="8" spans="1:5" x14ac:dyDescent="0.35">
      <c r="A8">
        <v>3922</v>
      </c>
      <c r="B8" t="s">
        <v>11</v>
      </c>
      <c r="E8">
        <f t="shared" si="0"/>
        <v>0</v>
      </c>
    </row>
    <row r="9" spans="1:5" x14ac:dyDescent="0.35">
      <c r="A9">
        <v>3923</v>
      </c>
      <c r="B9" t="s">
        <v>12</v>
      </c>
      <c r="C9">
        <v>150000</v>
      </c>
      <c r="E9">
        <f t="shared" si="0"/>
        <v>150000</v>
      </c>
    </row>
    <row r="10" spans="1:5" x14ac:dyDescent="0.35">
      <c r="A10">
        <v>3941</v>
      </c>
      <c r="B10" t="s">
        <v>13</v>
      </c>
      <c r="E10">
        <f t="shared" si="0"/>
        <v>0</v>
      </c>
    </row>
    <row r="11" spans="1:5" x14ac:dyDescent="0.35">
      <c r="A11">
        <v>3942</v>
      </c>
      <c r="B11" t="s">
        <v>14</v>
      </c>
      <c r="C11">
        <v>270000</v>
      </c>
      <c r="D11">
        <v>800000</v>
      </c>
      <c r="E11">
        <f t="shared" si="0"/>
        <v>1070000</v>
      </c>
    </row>
    <row r="12" spans="1:5" x14ac:dyDescent="0.35">
      <c r="A12">
        <v>3952</v>
      </c>
      <c r="B12" t="s">
        <v>15</v>
      </c>
      <c r="C12">
        <v>850000</v>
      </c>
      <c r="E12">
        <f t="shared" si="0"/>
        <v>850000</v>
      </c>
    </row>
    <row r="13" spans="1:5" x14ac:dyDescent="0.35">
      <c r="A13">
        <v>3957</v>
      </c>
      <c r="B13" t="s">
        <v>16</v>
      </c>
      <c r="E13">
        <f t="shared" si="0"/>
        <v>0</v>
      </c>
    </row>
    <row r="14" spans="1:5" x14ac:dyDescent="0.35">
      <c r="A14">
        <v>3999</v>
      </c>
      <c r="B14" t="s">
        <v>17</v>
      </c>
      <c r="C14">
        <v>130000</v>
      </c>
      <c r="E14">
        <f t="shared" si="0"/>
        <v>130000</v>
      </c>
    </row>
    <row r="15" spans="1:5" x14ac:dyDescent="0.35">
      <c r="A15" s="2"/>
      <c r="B15" s="2" t="s">
        <v>18</v>
      </c>
      <c r="C15" s="2">
        <f>SUM(C2:C14)</f>
        <v>2697000</v>
      </c>
      <c r="D15" s="2">
        <f>SUM(D2:D14)</f>
        <v>800000</v>
      </c>
      <c r="E15" s="2">
        <f>SUM(E2:E14)</f>
        <v>3497000</v>
      </c>
    </row>
    <row r="19" spans="1:5" x14ac:dyDescent="0.35">
      <c r="A19">
        <v>4115</v>
      </c>
      <c r="B19" t="s">
        <v>19</v>
      </c>
      <c r="C19">
        <v>13000</v>
      </c>
      <c r="E19">
        <f t="shared" ref="E19:E50" si="1">SUM(C19:D19)</f>
        <v>13000</v>
      </c>
    </row>
    <row r="20" spans="1:5" x14ac:dyDescent="0.35">
      <c r="A20">
        <v>4210</v>
      </c>
      <c r="B20" t="s">
        <v>20</v>
      </c>
      <c r="E20">
        <f t="shared" si="1"/>
        <v>0</v>
      </c>
    </row>
    <row r="21" spans="1:5" x14ac:dyDescent="0.35">
      <c r="A21">
        <v>4215</v>
      </c>
      <c r="B21" t="s">
        <v>21</v>
      </c>
      <c r="E21">
        <f t="shared" si="1"/>
        <v>0</v>
      </c>
    </row>
    <row r="22" spans="1:5" x14ac:dyDescent="0.35">
      <c r="A22">
        <v>4220</v>
      </c>
      <c r="B22" t="s">
        <v>22</v>
      </c>
      <c r="E22">
        <f t="shared" si="1"/>
        <v>0</v>
      </c>
    </row>
    <row r="23" spans="1:5" x14ac:dyDescent="0.35">
      <c r="A23">
        <v>4230</v>
      </c>
      <c r="B23" t="s">
        <v>23</v>
      </c>
      <c r="C23">
        <v>110000</v>
      </c>
      <c r="E23">
        <f t="shared" si="1"/>
        <v>110000</v>
      </c>
    </row>
    <row r="24" spans="1:5" x14ac:dyDescent="0.35">
      <c r="A24" s="3">
        <v>4240</v>
      </c>
      <c r="B24" s="3" t="s">
        <v>24</v>
      </c>
      <c r="C24" s="3">
        <v>100000</v>
      </c>
      <c r="D24" s="3">
        <v>120000</v>
      </c>
      <c r="E24" s="3">
        <f t="shared" si="1"/>
        <v>220000</v>
      </c>
    </row>
    <row r="25" spans="1:5" x14ac:dyDescent="0.35">
      <c r="A25">
        <v>4251</v>
      </c>
      <c r="B25" t="s">
        <v>25</v>
      </c>
      <c r="C25">
        <v>190000</v>
      </c>
      <c r="E25">
        <f t="shared" si="1"/>
        <v>190000</v>
      </c>
    </row>
    <row r="26" spans="1:5" x14ac:dyDescent="0.35">
      <c r="A26">
        <v>4256</v>
      </c>
      <c r="B26" t="s">
        <v>26</v>
      </c>
      <c r="C26">
        <v>20000</v>
      </c>
      <c r="E26">
        <f t="shared" si="1"/>
        <v>20000</v>
      </c>
    </row>
    <row r="27" spans="1:5" x14ac:dyDescent="0.35">
      <c r="A27">
        <v>4258</v>
      </c>
      <c r="B27" t="s">
        <v>27</v>
      </c>
      <c r="C27">
        <v>25000</v>
      </c>
      <c r="E27">
        <f t="shared" si="1"/>
        <v>25000</v>
      </c>
    </row>
    <row r="28" spans="1:5" x14ac:dyDescent="0.35">
      <c r="A28">
        <v>4261</v>
      </c>
      <c r="B28" t="s">
        <v>28</v>
      </c>
      <c r="C28">
        <v>25000</v>
      </c>
      <c r="D28">
        <v>30000</v>
      </c>
      <c r="E28">
        <f t="shared" si="1"/>
        <v>55000</v>
      </c>
    </row>
    <row r="29" spans="1:5" x14ac:dyDescent="0.35">
      <c r="A29">
        <v>4262</v>
      </c>
      <c r="B29" t="s">
        <v>29</v>
      </c>
      <c r="D29">
        <v>140000</v>
      </c>
      <c r="E29">
        <f t="shared" si="1"/>
        <v>140000</v>
      </c>
    </row>
    <row r="30" spans="1:5" x14ac:dyDescent="0.35">
      <c r="A30">
        <v>4300</v>
      </c>
      <c r="B30" t="s">
        <v>30</v>
      </c>
      <c r="C30">
        <v>100000</v>
      </c>
      <c r="D30">
        <v>2000</v>
      </c>
      <c r="E30">
        <f t="shared" si="1"/>
        <v>102000</v>
      </c>
    </row>
    <row r="31" spans="1:5" x14ac:dyDescent="0.35">
      <c r="A31">
        <v>4301</v>
      </c>
      <c r="B31" t="s">
        <v>31</v>
      </c>
      <c r="C31">
        <v>4000</v>
      </c>
      <c r="E31">
        <f t="shared" si="1"/>
        <v>4000</v>
      </c>
    </row>
    <row r="32" spans="1:5" x14ac:dyDescent="0.35">
      <c r="A32">
        <v>4310</v>
      </c>
      <c r="B32" t="s">
        <v>32</v>
      </c>
      <c r="C32">
        <v>125000</v>
      </c>
      <c r="D32">
        <v>0</v>
      </c>
      <c r="E32">
        <f t="shared" si="1"/>
        <v>125000</v>
      </c>
    </row>
    <row r="33" spans="1:5" x14ac:dyDescent="0.35">
      <c r="A33">
        <v>4311</v>
      </c>
      <c r="B33" t="s">
        <v>33</v>
      </c>
      <c r="C33">
        <v>3000</v>
      </c>
      <c r="E33">
        <f t="shared" si="1"/>
        <v>3000</v>
      </c>
    </row>
    <row r="34" spans="1:5" x14ac:dyDescent="0.35">
      <c r="A34">
        <v>4325</v>
      </c>
      <c r="B34" t="s">
        <v>34</v>
      </c>
      <c r="C34">
        <v>15000</v>
      </c>
      <c r="E34">
        <f t="shared" si="1"/>
        <v>15000</v>
      </c>
    </row>
    <row r="35" spans="1:5" x14ac:dyDescent="0.35">
      <c r="A35">
        <v>5000</v>
      </c>
      <c r="B35" t="s">
        <v>35</v>
      </c>
      <c r="C35">
        <v>550000</v>
      </c>
      <c r="D35">
        <v>300000</v>
      </c>
      <c r="E35">
        <f t="shared" si="1"/>
        <v>850000</v>
      </c>
    </row>
    <row r="36" spans="1:5" x14ac:dyDescent="0.35">
      <c r="A36">
        <v>5002</v>
      </c>
      <c r="B36" t="s">
        <v>36</v>
      </c>
      <c r="C36">
        <v>90000</v>
      </c>
      <c r="E36">
        <f t="shared" si="1"/>
        <v>90000</v>
      </c>
    </row>
    <row r="37" spans="1:5" x14ac:dyDescent="0.35">
      <c r="A37">
        <v>5020</v>
      </c>
      <c r="B37" t="s">
        <v>37</v>
      </c>
      <c r="C37">
        <v>90000</v>
      </c>
      <c r="D37">
        <v>30000</v>
      </c>
      <c r="E37">
        <f t="shared" si="1"/>
        <v>120000</v>
      </c>
    </row>
    <row r="38" spans="1:5" x14ac:dyDescent="0.35">
      <c r="A38">
        <v>5099</v>
      </c>
      <c r="B38" t="s">
        <v>38</v>
      </c>
      <c r="C38">
        <v>220000</v>
      </c>
      <c r="E38">
        <f t="shared" si="1"/>
        <v>220000</v>
      </c>
    </row>
    <row r="39" spans="1:5" x14ac:dyDescent="0.35">
      <c r="A39">
        <v>5400</v>
      </c>
      <c r="B39" t="s">
        <v>39</v>
      </c>
      <c r="C39">
        <v>100000</v>
      </c>
      <c r="D39">
        <v>50000</v>
      </c>
      <c r="E39">
        <f t="shared" si="1"/>
        <v>150000</v>
      </c>
    </row>
    <row r="40" spans="1:5" x14ac:dyDescent="0.35">
      <c r="A40">
        <v>5401</v>
      </c>
      <c r="B40" t="s">
        <v>40</v>
      </c>
      <c r="C40">
        <v>70000</v>
      </c>
      <c r="D40">
        <v>5000</v>
      </c>
      <c r="E40">
        <f t="shared" si="1"/>
        <v>75000</v>
      </c>
    </row>
    <row r="41" spans="1:5" x14ac:dyDescent="0.35">
      <c r="A41">
        <v>5510</v>
      </c>
      <c r="B41" t="s">
        <v>41</v>
      </c>
      <c r="E41">
        <f t="shared" si="1"/>
        <v>0</v>
      </c>
    </row>
    <row r="42" spans="1:5" x14ac:dyDescent="0.35">
      <c r="A42">
        <v>5800</v>
      </c>
      <c r="B42" t="s">
        <v>42</v>
      </c>
      <c r="E42">
        <f t="shared" si="1"/>
        <v>0</v>
      </c>
    </row>
    <row r="43" spans="1:5" x14ac:dyDescent="0.35">
      <c r="A43">
        <v>5900</v>
      </c>
      <c r="B43" t="s">
        <v>43</v>
      </c>
      <c r="C43">
        <v>10000</v>
      </c>
      <c r="E43">
        <f t="shared" si="1"/>
        <v>10000</v>
      </c>
    </row>
    <row r="44" spans="1:5" x14ac:dyDescent="0.35">
      <c r="A44">
        <v>5945</v>
      </c>
      <c r="B44" t="s">
        <v>44</v>
      </c>
      <c r="E44">
        <f t="shared" si="1"/>
        <v>0</v>
      </c>
    </row>
    <row r="45" spans="1:5" x14ac:dyDescent="0.35">
      <c r="A45">
        <v>5990</v>
      </c>
      <c r="B45" t="s">
        <v>45</v>
      </c>
      <c r="E45">
        <f t="shared" si="1"/>
        <v>0</v>
      </c>
    </row>
    <row r="46" spans="1:5" x14ac:dyDescent="0.35">
      <c r="A46">
        <v>6000</v>
      </c>
      <c r="B46" t="s">
        <v>46</v>
      </c>
      <c r="C46">
        <v>133000</v>
      </c>
      <c r="E46">
        <f t="shared" si="1"/>
        <v>133000</v>
      </c>
    </row>
    <row r="47" spans="1:5" x14ac:dyDescent="0.35">
      <c r="A47" s="3">
        <v>6001</v>
      </c>
      <c r="B47" s="3" t="s">
        <v>47</v>
      </c>
      <c r="C47" s="3">
        <v>19000</v>
      </c>
      <c r="D47" s="3"/>
      <c r="E47" s="3">
        <f t="shared" si="1"/>
        <v>19000</v>
      </c>
    </row>
    <row r="48" spans="1:5" x14ac:dyDescent="0.35">
      <c r="A48">
        <v>6004</v>
      </c>
      <c r="B48" t="s">
        <v>48</v>
      </c>
      <c r="C48">
        <v>15000</v>
      </c>
      <c r="E48">
        <f t="shared" si="1"/>
        <v>15000</v>
      </c>
    </row>
    <row r="49" spans="1:5" x14ac:dyDescent="0.35">
      <c r="A49">
        <v>6006</v>
      </c>
      <c r="B49" t="s">
        <v>49</v>
      </c>
      <c r="E49">
        <f t="shared" si="1"/>
        <v>0</v>
      </c>
    </row>
    <row r="50" spans="1:5" x14ac:dyDescent="0.35">
      <c r="A50">
        <v>6008</v>
      </c>
      <c r="B50" t="s">
        <v>50</v>
      </c>
      <c r="E50">
        <f t="shared" si="1"/>
        <v>0</v>
      </c>
    </row>
    <row r="51" spans="1:5" x14ac:dyDescent="0.35">
      <c r="A51">
        <v>6009</v>
      </c>
      <c r="B51" t="s">
        <v>51</v>
      </c>
      <c r="E51">
        <f t="shared" ref="E51:E82" si="2">SUM(C51:D51)</f>
        <v>0</v>
      </c>
    </row>
    <row r="52" spans="1:5" x14ac:dyDescent="0.35">
      <c r="A52">
        <v>6012</v>
      </c>
      <c r="B52" t="s">
        <v>52</v>
      </c>
      <c r="E52">
        <f t="shared" si="2"/>
        <v>0</v>
      </c>
    </row>
    <row r="53" spans="1:5" x14ac:dyDescent="0.35">
      <c r="A53">
        <v>6300</v>
      </c>
      <c r="B53" t="s">
        <v>53</v>
      </c>
      <c r="C53">
        <v>190000</v>
      </c>
      <c r="D53">
        <v>80000</v>
      </c>
      <c r="E53">
        <f t="shared" si="2"/>
        <v>270000</v>
      </c>
    </row>
    <row r="54" spans="1:5" x14ac:dyDescent="0.35">
      <c r="A54">
        <v>6320</v>
      </c>
      <c r="B54" t="s">
        <v>54</v>
      </c>
      <c r="D54" s="4"/>
      <c r="E54">
        <f t="shared" si="2"/>
        <v>0</v>
      </c>
    </row>
    <row r="55" spans="1:5" x14ac:dyDescent="0.35">
      <c r="A55">
        <v>6360</v>
      </c>
      <c r="B55" t="s">
        <v>55</v>
      </c>
      <c r="C55">
        <v>12000</v>
      </c>
      <c r="E55">
        <f t="shared" si="2"/>
        <v>12000</v>
      </c>
    </row>
    <row r="56" spans="1:5" x14ac:dyDescent="0.35">
      <c r="A56">
        <v>6390</v>
      </c>
      <c r="B56" t="s">
        <v>56</v>
      </c>
      <c r="C56">
        <v>5000</v>
      </c>
      <c r="E56">
        <f t="shared" si="2"/>
        <v>5000</v>
      </c>
    </row>
    <row r="57" spans="1:5" x14ac:dyDescent="0.35">
      <c r="A57">
        <v>6420</v>
      </c>
      <c r="B57" t="s">
        <v>57</v>
      </c>
      <c r="C57">
        <v>30000</v>
      </c>
      <c r="E57">
        <f t="shared" si="2"/>
        <v>30000</v>
      </c>
    </row>
    <row r="58" spans="1:5" x14ac:dyDescent="0.35">
      <c r="A58">
        <v>6440</v>
      </c>
      <c r="B58" t="s">
        <v>58</v>
      </c>
      <c r="E58">
        <f t="shared" si="2"/>
        <v>0</v>
      </c>
    </row>
    <row r="59" spans="1:5" x14ac:dyDescent="0.35">
      <c r="A59">
        <v>6490</v>
      </c>
      <c r="B59" t="s">
        <v>59</v>
      </c>
      <c r="E59">
        <f t="shared" si="2"/>
        <v>0</v>
      </c>
    </row>
    <row r="60" spans="1:5" x14ac:dyDescent="0.35">
      <c r="A60">
        <v>6540</v>
      </c>
      <c r="B60" t="s">
        <v>60</v>
      </c>
      <c r="C60">
        <v>5000</v>
      </c>
      <c r="E60">
        <f t="shared" si="2"/>
        <v>5000</v>
      </c>
    </row>
    <row r="61" spans="1:5" x14ac:dyDescent="0.35">
      <c r="A61">
        <v>6552</v>
      </c>
      <c r="B61" t="s">
        <v>61</v>
      </c>
      <c r="E61">
        <f t="shared" si="2"/>
        <v>0</v>
      </c>
    </row>
    <row r="62" spans="1:5" x14ac:dyDescent="0.35">
      <c r="A62">
        <v>6560</v>
      </c>
      <c r="B62" t="s">
        <v>62</v>
      </c>
      <c r="D62" s="4"/>
      <c r="E62">
        <f t="shared" si="2"/>
        <v>0</v>
      </c>
    </row>
    <row r="63" spans="1:5" x14ac:dyDescent="0.35">
      <c r="A63">
        <v>6590</v>
      </c>
      <c r="B63" t="s">
        <v>63</v>
      </c>
      <c r="C63">
        <v>8000</v>
      </c>
      <c r="E63">
        <f t="shared" si="2"/>
        <v>8000</v>
      </c>
    </row>
    <row r="64" spans="1:5" x14ac:dyDescent="0.35">
      <c r="A64">
        <v>6600</v>
      </c>
      <c r="B64" t="s">
        <v>64</v>
      </c>
      <c r="E64">
        <f t="shared" si="2"/>
        <v>0</v>
      </c>
    </row>
    <row r="65" spans="1:5" x14ac:dyDescent="0.35">
      <c r="A65">
        <v>6620</v>
      </c>
      <c r="B65" t="s">
        <v>65</v>
      </c>
      <c r="C65">
        <v>50000</v>
      </c>
      <c r="E65">
        <f t="shared" si="2"/>
        <v>50000</v>
      </c>
    </row>
    <row r="66" spans="1:5" x14ac:dyDescent="0.35">
      <c r="A66">
        <v>6630</v>
      </c>
      <c r="B66" t="s">
        <v>66</v>
      </c>
      <c r="E66">
        <f t="shared" si="2"/>
        <v>0</v>
      </c>
    </row>
    <row r="67" spans="1:5" x14ac:dyDescent="0.35">
      <c r="A67">
        <v>6700</v>
      </c>
      <c r="B67" t="s">
        <v>67</v>
      </c>
      <c r="C67">
        <v>65000</v>
      </c>
      <c r="E67">
        <f t="shared" si="2"/>
        <v>65000</v>
      </c>
    </row>
    <row r="68" spans="1:5" x14ac:dyDescent="0.35">
      <c r="A68">
        <v>6705</v>
      </c>
      <c r="B68" t="s">
        <v>68</v>
      </c>
      <c r="C68">
        <v>60000</v>
      </c>
      <c r="E68">
        <f t="shared" si="2"/>
        <v>60000</v>
      </c>
    </row>
    <row r="69" spans="1:5" x14ac:dyDescent="0.35">
      <c r="A69">
        <v>6725</v>
      </c>
      <c r="B69" t="s">
        <v>69</v>
      </c>
      <c r="C69">
        <v>15000</v>
      </c>
      <c r="E69">
        <f t="shared" si="2"/>
        <v>15000</v>
      </c>
    </row>
    <row r="70" spans="1:5" x14ac:dyDescent="0.35">
      <c r="A70">
        <v>6800</v>
      </c>
      <c r="B70" t="s">
        <v>70</v>
      </c>
      <c r="C70">
        <v>4000</v>
      </c>
      <c r="E70">
        <f t="shared" si="2"/>
        <v>4000</v>
      </c>
    </row>
    <row r="71" spans="1:5" x14ac:dyDescent="0.35">
      <c r="A71">
        <v>6810</v>
      </c>
      <c r="B71" t="s">
        <v>71</v>
      </c>
      <c r="E71">
        <f t="shared" si="2"/>
        <v>0</v>
      </c>
    </row>
    <row r="72" spans="1:5" x14ac:dyDescent="0.35">
      <c r="A72">
        <v>6820</v>
      </c>
      <c r="B72" t="s">
        <v>72</v>
      </c>
      <c r="E72">
        <f t="shared" si="2"/>
        <v>0</v>
      </c>
    </row>
    <row r="73" spans="1:5" x14ac:dyDescent="0.35">
      <c r="A73">
        <v>6860</v>
      </c>
      <c r="B73" t="s">
        <v>73</v>
      </c>
      <c r="C73">
        <v>10000</v>
      </c>
      <c r="E73">
        <f t="shared" si="2"/>
        <v>10000</v>
      </c>
    </row>
    <row r="74" spans="1:5" x14ac:dyDescent="0.35">
      <c r="A74">
        <v>6870</v>
      </c>
      <c r="B74" t="s">
        <v>74</v>
      </c>
      <c r="E74">
        <f t="shared" si="2"/>
        <v>0</v>
      </c>
    </row>
    <row r="75" spans="1:5" x14ac:dyDescent="0.35">
      <c r="A75">
        <v>6890</v>
      </c>
      <c r="B75" t="s">
        <v>75</v>
      </c>
      <c r="E75">
        <f t="shared" si="2"/>
        <v>0</v>
      </c>
    </row>
    <row r="76" spans="1:5" x14ac:dyDescent="0.35">
      <c r="A76">
        <v>6900</v>
      </c>
      <c r="B76" t="s">
        <v>76</v>
      </c>
      <c r="E76">
        <f t="shared" si="2"/>
        <v>0</v>
      </c>
    </row>
    <row r="77" spans="1:5" x14ac:dyDescent="0.35">
      <c r="A77">
        <v>6940</v>
      </c>
      <c r="B77" t="s">
        <v>77</v>
      </c>
      <c r="E77">
        <f t="shared" si="2"/>
        <v>0</v>
      </c>
    </row>
    <row r="78" spans="1:5" x14ac:dyDescent="0.35">
      <c r="A78">
        <v>7000</v>
      </c>
      <c r="B78" t="s">
        <v>78</v>
      </c>
      <c r="E78">
        <f t="shared" si="2"/>
        <v>0</v>
      </c>
    </row>
    <row r="79" spans="1:5" x14ac:dyDescent="0.35">
      <c r="A79">
        <v>7090</v>
      </c>
      <c r="B79" t="s">
        <v>79</v>
      </c>
      <c r="E79">
        <f t="shared" si="2"/>
        <v>0</v>
      </c>
    </row>
    <row r="80" spans="1:5" x14ac:dyDescent="0.35">
      <c r="A80">
        <v>7100</v>
      </c>
      <c r="B80" t="s">
        <v>80</v>
      </c>
      <c r="E80">
        <f t="shared" si="2"/>
        <v>0</v>
      </c>
    </row>
    <row r="81" spans="1:5" x14ac:dyDescent="0.35">
      <c r="A81">
        <v>7140</v>
      </c>
      <c r="B81" t="s">
        <v>81</v>
      </c>
      <c r="D81">
        <v>5000</v>
      </c>
      <c r="E81">
        <f t="shared" si="2"/>
        <v>5000</v>
      </c>
    </row>
    <row r="82" spans="1:5" x14ac:dyDescent="0.35">
      <c r="A82">
        <v>7320</v>
      </c>
      <c r="B82" t="s">
        <v>82</v>
      </c>
      <c r="C82">
        <v>2000</v>
      </c>
      <c r="E82">
        <f t="shared" si="2"/>
        <v>2000</v>
      </c>
    </row>
    <row r="83" spans="1:5" x14ac:dyDescent="0.35">
      <c r="A83">
        <v>7420</v>
      </c>
      <c r="B83" t="s">
        <v>83</v>
      </c>
      <c r="E83">
        <f t="shared" ref="E83:E96" si="3">SUM(C83:D83)</f>
        <v>0</v>
      </c>
    </row>
    <row r="84" spans="1:5" x14ac:dyDescent="0.35">
      <c r="A84">
        <v>7500</v>
      </c>
      <c r="B84" t="s">
        <v>84</v>
      </c>
      <c r="E84">
        <f t="shared" si="3"/>
        <v>0</v>
      </c>
    </row>
    <row r="85" spans="1:5" x14ac:dyDescent="0.35">
      <c r="A85">
        <v>7740</v>
      </c>
      <c r="B85" t="s">
        <v>85</v>
      </c>
      <c r="E85">
        <f t="shared" si="3"/>
        <v>0</v>
      </c>
    </row>
    <row r="86" spans="1:5" x14ac:dyDescent="0.35">
      <c r="A86">
        <v>7770</v>
      </c>
      <c r="B86" t="s">
        <v>86</v>
      </c>
      <c r="C86">
        <v>500</v>
      </c>
      <c r="D86">
        <v>1000</v>
      </c>
      <c r="E86">
        <f t="shared" si="3"/>
        <v>1500</v>
      </c>
    </row>
    <row r="87" spans="1:5" x14ac:dyDescent="0.35">
      <c r="A87">
        <v>7771</v>
      </c>
      <c r="B87" t="s">
        <v>87</v>
      </c>
      <c r="C87">
        <v>500</v>
      </c>
      <c r="E87">
        <f t="shared" si="3"/>
        <v>500</v>
      </c>
    </row>
    <row r="88" spans="1:5" x14ac:dyDescent="0.35">
      <c r="A88">
        <v>7775</v>
      </c>
      <c r="B88" t="s">
        <v>88</v>
      </c>
      <c r="E88">
        <f t="shared" si="3"/>
        <v>0</v>
      </c>
    </row>
    <row r="89" spans="1:5" x14ac:dyDescent="0.35">
      <c r="A89">
        <v>7776</v>
      </c>
      <c r="B89" t="s">
        <v>89</v>
      </c>
      <c r="C89">
        <v>10000</v>
      </c>
      <c r="D89">
        <v>500</v>
      </c>
      <c r="E89">
        <f t="shared" si="3"/>
        <v>10500</v>
      </c>
    </row>
    <row r="90" spans="1:5" x14ac:dyDescent="0.35">
      <c r="A90">
        <v>7777</v>
      </c>
      <c r="B90" t="s">
        <v>90</v>
      </c>
      <c r="C90">
        <v>15000</v>
      </c>
      <c r="E90">
        <f t="shared" si="3"/>
        <v>15000</v>
      </c>
    </row>
    <row r="91" spans="1:5" x14ac:dyDescent="0.35">
      <c r="A91">
        <v>7779</v>
      </c>
      <c r="B91" t="s">
        <v>91</v>
      </c>
      <c r="E91">
        <f t="shared" si="3"/>
        <v>0</v>
      </c>
    </row>
    <row r="92" spans="1:5" x14ac:dyDescent="0.35">
      <c r="A92">
        <v>7790</v>
      </c>
      <c r="B92" t="s">
        <v>92</v>
      </c>
      <c r="E92">
        <f t="shared" si="3"/>
        <v>0</v>
      </c>
    </row>
    <row r="93" spans="1:5" x14ac:dyDescent="0.35">
      <c r="A93">
        <v>8150</v>
      </c>
      <c r="B93" t="s">
        <v>93</v>
      </c>
      <c r="E93">
        <f t="shared" si="3"/>
        <v>0</v>
      </c>
    </row>
    <row r="94" spans="1:5" x14ac:dyDescent="0.35">
      <c r="A94">
        <v>8160</v>
      </c>
      <c r="B94" t="s">
        <v>94</v>
      </c>
      <c r="E94">
        <f t="shared" si="3"/>
        <v>0</v>
      </c>
    </row>
    <row r="95" spans="1:5" x14ac:dyDescent="0.35">
      <c r="A95" s="2"/>
      <c r="B95" s="2" t="s">
        <v>18</v>
      </c>
      <c r="C95" s="2">
        <f>SUM(C19:C94)</f>
        <v>2509000</v>
      </c>
      <c r="D95" s="2">
        <f>SUM(D19:D94)</f>
        <v>763500</v>
      </c>
      <c r="E95" s="2">
        <f t="shared" si="3"/>
        <v>3272500</v>
      </c>
    </row>
    <row r="96" spans="1:5" x14ac:dyDescent="0.35">
      <c r="A96" s="2"/>
      <c r="B96" s="2" t="s">
        <v>95</v>
      </c>
      <c r="C96" s="2">
        <f>SUM(C15-C95)</f>
        <v>188000</v>
      </c>
      <c r="D96" s="2">
        <f>SUM(D15-D95)</f>
        <v>36500</v>
      </c>
      <c r="E96" s="2">
        <f t="shared" si="3"/>
        <v>224500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G22:G90"/>
  <sheetViews>
    <sheetView tabSelected="1" topLeftCell="A46" zoomScale="160" zoomScaleNormal="160" workbookViewId="0">
      <selection activeCell="E50" sqref="E50"/>
    </sheetView>
  </sheetViews>
  <sheetFormatPr defaultColWidth="12.81640625" defaultRowHeight="14.5" x14ac:dyDescent="0.35"/>
  <sheetData>
    <row r="22" spans="7:7" x14ac:dyDescent="0.35">
      <c r="G22" s="5"/>
    </row>
    <row r="23" spans="7:7" x14ac:dyDescent="0.35">
      <c r="G23" s="5"/>
    </row>
    <row r="24" spans="7:7" x14ac:dyDescent="0.35">
      <c r="G24" s="5"/>
    </row>
    <row r="25" spans="7:7" x14ac:dyDescent="0.35">
      <c r="G25" s="5"/>
    </row>
    <row r="26" spans="7:7" x14ac:dyDescent="0.35">
      <c r="G26" s="5"/>
    </row>
    <row r="27" spans="7:7" x14ac:dyDescent="0.35">
      <c r="G27" s="5"/>
    </row>
    <row r="28" spans="7:7" x14ac:dyDescent="0.35">
      <c r="G28" s="5"/>
    </row>
    <row r="29" spans="7:7" x14ac:dyDescent="0.35">
      <c r="G29" s="5"/>
    </row>
    <row r="30" spans="7:7" x14ac:dyDescent="0.35">
      <c r="G30" s="5"/>
    </row>
    <row r="31" spans="7:7" x14ac:dyDescent="0.35">
      <c r="G31" s="5"/>
    </row>
    <row r="32" spans="7:7" x14ac:dyDescent="0.35">
      <c r="G32" s="5"/>
    </row>
    <row r="33" spans="7:7" x14ac:dyDescent="0.35">
      <c r="G33" s="5"/>
    </row>
    <row r="34" spans="7:7" x14ac:dyDescent="0.35">
      <c r="G34" s="5"/>
    </row>
    <row r="35" spans="7:7" x14ac:dyDescent="0.35">
      <c r="G35" s="5"/>
    </row>
    <row r="36" spans="7:7" x14ac:dyDescent="0.35">
      <c r="G36" s="5"/>
    </row>
    <row r="37" spans="7:7" x14ac:dyDescent="0.35">
      <c r="G37" s="5"/>
    </row>
    <row r="38" spans="7:7" x14ac:dyDescent="0.35">
      <c r="G38" s="5"/>
    </row>
    <row r="39" spans="7:7" x14ac:dyDescent="0.35">
      <c r="G39" s="5"/>
    </row>
    <row r="40" spans="7:7" x14ac:dyDescent="0.35">
      <c r="G40" s="5"/>
    </row>
    <row r="41" spans="7:7" x14ac:dyDescent="0.35">
      <c r="G41" s="5"/>
    </row>
    <row r="42" spans="7:7" x14ac:dyDescent="0.35">
      <c r="G42" s="5"/>
    </row>
    <row r="43" spans="7:7" x14ac:dyDescent="0.35">
      <c r="G43" s="5"/>
    </row>
    <row r="44" spans="7:7" x14ac:dyDescent="0.35">
      <c r="G44" s="5"/>
    </row>
    <row r="45" spans="7:7" x14ac:dyDescent="0.35">
      <c r="G45" s="5"/>
    </row>
    <row r="46" spans="7:7" x14ac:dyDescent="0.35">
      <c r="G46" s="5"/>
    </row>
    <row r="47" spans="7:7" x14ac:dyDescent="0.35">
      <c r="G47" s="5"/>
    </row>
    <row r="48" spans="7:7" x14ac:dyDescent="0.35">
      <c r="G48" s="5"/>
    </row>
    <row r="49" spans="7:7" x14ac:dyDescent="0.35">
      <c r="G49" s="5"/>
    </row>
    <row r="50" spans="7:7" x14ac:dyDescent="0.35">
      <c r="G50" s="5"/>
    </row>
    <row r="51" spans="7:7" x14ac:dyDescent="0.35">
      <c r="G51" s="5"/>
    </row>
    <row r="52" spans="7:7" x14ac:dyDescent="0.35">
      <c r="G52" s="5"/>
    </row>
    <row r="53" spans="7:7" x14ac:dyDescent="0.35">
      <c r="G53" s="5"/>
    </row>
    <row r="54" spans="7:7" x14ac:dyDescent="0.35">
      <c r="G54" s="5"/>
    </row>
    <row r="55" spans="7:7" x14ac:dyDescent="0.35">
      <c r="G55" s="5"/>
    </row>
    <row r="56" spans="7:7" x14ac:dyDescent="0.35">
      <c r="G56" s="5"/>
    </row>
    <row r="57" spans="7:7" x14ac:dyDescent="0.35">
      <c r="G57" s="5"/>
    </row>
    <row r="58" spans="7:7" x14ac:dyDescent="0.35">
      <c r="G58" s="5"/>
    </row>
    <row r="59" spans="7:7" x14ac:dyDescent="0.35">
      <c r="G59" s="5"/>
    </row>
    <row r="60" spans="7:7" x14ac:dyDescent="0.35">
      <c r="G60" s="5"/>
    </row>
    <row r="61" spans="7:7" x14ac:dyDescent="0.35">
      <c r="G61" s="5"/>
    </row>
    <row r="62" spans="7:7" x14ac:dyDescent="0.35">
      <c r="G62" s="5"/>
    </row>
    <row r="63" spans="7:7" x14ac:dyDescent="0.35">
      <c r="G63" s="5"/>
    </row>
    <row r="64" spans="7:7" x14ac:dyDescent="0.35">
      <c r="G64" s="5"/>
    </row>
    <row r="65" spans="7:7" x14ac:dyDescent="0.35">
      <c r="G65" s="5"/>
    </row>
    <row r="66" spans="7:7" x14ac:dyDescent="0.35">
      <c r="G66" s="5"/>
    </row>
    <row r="67" spans="7:7" x14ac:dyDescent="0.35">
      <c r="G67" s="5"/>
    </row>
    <row r="68" spans="7:7" x14ac:dyDescent="0.35">
      <c r="G68" s="5"/>
    </row>
    <row r="69" spans="7:7" x14ac:dyDescent="0.35">
      <c r="G69" s="5"/>
    </row>
    <row r="70" spans="7:7" x14ac:dyDescent="0.35">
      <c r="G70" s="5"/>
    </row>
    <row r="71" spans="7:7" x14ac:dyDescent="0.35">
      <c r="G71" s="5"/>
    </row>
    <row r="72" spans="7:7" x14ac:dyDescent="0.35">
      <c r="G72" s="5"/>
    </row>
    <row r="73" spans="7:7" x14ac:dyDescent="0.35">
      <c r="G73" s="5"/>
    </row>
    <row r="74" spans="7:7" x14ac:dyDescent="0.35">
      <c r="G74" s="5"/>
    </row>
    <row r="75" spans="7:7" x14ac:dyDescent="0.35">
      <c r="G75" s="5"/>
    </row>
    <row r="76" spans="7:7" x14ac:dyDescent="0.35">
      <c r="G76" s="5"/>
    </row>
    <row r="77" spans="7:7" x14ac:dyDescent="0.35">
      <c r="G77" s="5"/>
    </row>
    <row r="78" spans="7:7" x14ac:dyDescent="0.35">
      <c r="G78" s="5"/>
    </row>
    <row r="79" spans="7:7" x14ac:dyDescent="0.35">
      <c r="G79" s="5"/>
    </row>
    <row r="80" spans="7:7" x14ac:dyDescent="0.35">
      <c r="G80" s="5"/>
    </row>
    <row r="81" spans="7:7" x14ac:dyDescent="0.35">
      <c r="G81" s="5"/>
    </row>
    <row r="82" spans="7:7" x14ac:dyDescent="0.35">
      <c r="G82" s="5"/>
    </row>
    <row r="83" spans="7:7" x14ac:dyDescent="0.35">
      <c r="G83" s="5"/>
    </row>
    <row r="84" spans="7:7" x14ac:dyDescent="0.35">
      <c r="G84" s="5"/>
    </row>
    <row r="85" spans="7:7" x14ac:dyDescent="0.35">
      <c r="G85" s="5"/>
    </row>
    <row r="86" spans="7:7" x14ac:dyDescent="0.35">
      <c r="G86" s="5"/>
    </row>
    <row r="87" spans="7:7" x14ac:dyDescent="0.35">
      <c r="G87" s="5"/>
    </row>
    <row r="88" spans="7:7" x14ac:dyDescent="0.35">
      <c r="G88" s="5"/>
    </row>
    <row r="89" spans="7:7" x14ac:dyDescent="0.35">
      <c r="G89" s="5"/>
    </row>
    <row r="90" spans="7:7" x14ac:dyDescent="0.35">
      <c r="G90" s="5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Ark1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Kontor Jutul</dc:creator>
  <dc:description/>
  <cp:lastModifiedBy>Henrik Sollien Ramberg</cp:lastModifiedBy>
  <cp:revision>24</cp:revision>
  <dcterms:created xsi:type="dcterms:W3CDTF">2025-08-26T09:53:24Z</dcterms:created>
  <dcterms:modified xsi:type="dcterms:W3CDTF">2026-03-04T07:36:58Z</dcterms:modified>
  <dc:language>en-GB</dc:language>
</cp:coreProperties>
</file>