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/>
  <bookViews>
    <workbookView xWindow="0" yWindow="0" windowWidth="25200" windowHeight="12570"/>
  </bookViews>
  <sheets>
    <sheet name="Prosjektsporing" sheetId="1" r:id="rId1"/>
    <sheet name="Oppsett" sheetId="2" r:id="rId2"/>
  </sheets>
  <definedNames>
    <definedName name="Ansatteliste">Ansatte[Ansatt]</definedName>
    <definedName name="FlaggProsent">Prosjektsporing!$F$2</definedName>
    <definedName name="Kategoriliste">Kategorier[Kategori]</definedName>
    <definedName name="_xlnm.Print_Titles" localSheetId="0">Prosjektsporing!$5:$5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1" l="1"/>
  <c r="M37" i="1"/>
  <c r="H17" i="1" l="1"/>
  <c r="M17" i="1"/>
  <c r="H18" i="1"/>
  <c r="M18" i="1"/>
  <c r="H19" i="1"/>
  <c r="M19" i="1"/>
  <c r="H20" i="1"/>
  <c r="M20" i="1"/>
  <c r="H36" i="1" l="1"/>
  <c r="M36" i="1"/>
  <c r="H35" i="1"/>
  <c r="M35" i="1"/>
  <c r="H34" i="1"/>
  <c r="M34" i="1"/>
  <c r="H33" i="1"/>
  <c r="M33" i="1"/>
  <c r="H32" i="1"/>
  <c r="M32" i="1"/>
  <c r="H31" i="1"/>
  <c r="M31" i="1"/>
  <c r="H30" i="1"/>
  <c r="M30" i="1"/>
  <c r="H29" i="1"/>
  <c r="M29" i="1"/>
  <c r="H28" i="1"/>
  <c r="M28" i="1"/>
  <c r="H27" i="1"/>
  <c r="M27" i="1"/>
  <c r="H26" i="1"/>
  <c r="M26" i="1"/>
  <c r="H25" i="1"/>
  <c r="M25" i="1"/>
  <c r="H24" i="1" l="1"/>
  <c r="M24" i="1"/>
  <c r="H23" i="1"/>
  <c r="M23" i="1"/>
  <c r="H22" i="1"/>
  <c r="M22" i="1"/>
  <c r="H21" i="1"/>
  <c r="M21" i="1"/>
  <c r="H16" i="1"/>
  <c r="M16" i="1"/>
  <c r="H15" i="1"/>
  <c r="M15" i="1"/>
  <c r="H14" i="1"/>
  <c r="M14" i="1"/>
  <c r="H13" i="1"/>
  <c r="M13" i="1"/>
  <c r="M7" i="1" l="1"/>
  <c r="M8" i="1"/>
  <c r="M9" i="1"/>
  <c r="M10" i="1"/>
  <c r="M11" i="1"/>
  <c r="M12" i="1"/>
  <c r="M6" i="1"/>
  <c r="H7" i="1"/>
  <c r="H8" i="1"/>
  <c r="H9" i="1"/>
  <c r="H10" i="1"/>
  <c r="H11" i="1"/>
  <c r="H12" i="1"/>
  <c r="H6" i="1"/>
</calcChain>
</file>

<file path=xl/sharedStrings.xml><?xml version="1.0" encoding="utf-8"?>
<sst xmlns="http://schemas.openxmlformats.org/spreadsheetml/2006/main" count="150" uniqueCount="87">
  <si>
    <t xml:space="preserve">             Valg Erdal IL  </t>
  </si>
  <si>
    <t>i timer</t>
  </si>
  <si>
    <t>i dager</t>
  </si>
  <si>
    <t>Navn</t>
  </si>
  <si>
    <t>Rolle</t>
  </si>
  <si>
    <t>Valgperiode</t>
  </si>
  <si>
    <t>Ber. start</t>
  </si>
  <si>
    <t>Gjelder til Årsmøte</t>
  </si>
  <si>
    <t>Ber. arbeid</t>
  </si>
  <si>
    <t>Ber. varighet</t>
  </si>
  <si>
    <t>TOM</t>
  </si>
  <si>
    <t>Faktisk start</t>
  </si>
  <si>
    <t>Faktisk fullført</t>
  </si>
  <si>
    <t>Faktisk arbeid</t>
  </si>
  <si>
    <t>Faktisk varighet</t>
  </si>
  <si>
    <t>Notater</t>
  </si>
  <si>
    <t>Bjørn Ove Astrup</t>
  </si>
  <si>
    <t>Styreleder</t>
  </si>
  <si>
    <t>Styremedlem 1 år</t>
  </si>
  <si>
    <t>Nyvalg 2021</t>
  </si>
  <si>
    <t>Pål F Hansen / Erdal CUP</t>
  </si>
  <si>
    <t>Nestleder/Erdal Cup</t>
  </si>
  <si>
    <t>Roy-Arild Hansen Dypvik</t>
  </si>
  <si>
    <t>Regnskapsfører</t>
  </si>
  <si>
    <t>Styremedlem 2 år</t>
  </si>
  <si>
    <t>Odd Arne Engesæter</t>
  </si>
  <si>
    <t>Sportslig leder barn</t>
  </si>
  <si>
    <t>Torstein Aabrekk-Sørensen ut</t>
  </si>
  <si>
    <t>Malin Hellevang Sture</t>
  </si>
  <si>
    <t>Materiellforvalter</t>
  </si>
  <si>
    <t>Marius Hellesøy Eriksen</t>
  </si>
  <si>
    <t>Media og E-sport</t>
  </si>
  <si>
    <t>Sissel Astrup ut</t>
  </si>
  <si>
    <t>Therese Gustafsson</t>
  </si>
  <si>
    <t xml:space="preserve"> Sponsor ansvarlig</t>
  </si>
  <si>
    <t>Vidar Gjertsen</t>
  </si>
  <si>
    <t>Sekretær / Treningstider</t>
  </si>
  <si>
    <t>Roy Solberg</t>
  </si>
  <si>
    <t>Admin klubbutvikler</t>
  </si>
  <si>
    <t>Pål F Hansen</t>
  </si>
  <si>
    <t>Politiattester</t>
  </si>
  <si>
    <t>Støttefunksjon</t>
  </si>
  <si>
    <t>Ikke valg</t>
  </si>
  <si>
    <t>Klubbhåndbok</t>
  </si>
  <si>
    <t>Grendahuset</t>
  </si>
  <si>
    <t>Klubbhånbok</t>
  </si>
  <si>
    <t>Bjørn Ove Ingvaldsen</t>
  </si>
  <si>
    <t xml:space="preserve">Valgkomite </t>
  </si>
  <si>
    <t>Tor Inge Måkestad</t>
  </si>
  <si>
    <t>Valgkomite</t>
  </si>
  <si>
    <t>Valgkomite (Vara)</t>
  </si>
  <si>
    <t>Torstein Aabrekk-Sørensen</t>
  </si>
  <si>
    <t>Alf Børge Larsen</t>
  </si>
  <si>
    <t>Bane/Anlegg</t>
  </si>
  <si>
    <t>Frivillig</t>
  </si>
  <si>
    <t>John Eirik Sunde</t>
  </si>
  <si>
    <t>Geir Stølen</t>
  </si>
  <si>
    <t>Trim og merke</t>
  </si>
  <si>
    <t>Robert Paulsen</t>
  </si>
  <si>
    <t>John Davidsen</t>
  </si>
  <si>
    <t xml:space="preserve">Æresmedlem </t>
  </si>
  <si>
    <t>Arild Ingvaldsen</t>
  </si>
  <si>
    <t>Arne Ingvaldsen</t>
  </si>
  <si>
    <t>Leif M Larsen</t>
  </si>
  <si>
    <t>Andreas Lynbø</t>
  </si>
  <si>
    <t>Per Raunehaug</t>
  </si>
  <si>
    <t>Odd I Skogen</t>
  </si>
  <si>
    <t>Ida Solheim</t>
  </si>
  <si>
    <t>Ørjan Soltvedt</t>
  </si>
  <si>
    <t>Malvin Teigland</t>
  </si>
  <si>
    <t>Gerhard Ulvenes</t>
  </si>
  <si>
    <t>Rune Søreide</t>
  </si>
  <si>
    <t>Oppsett</t>
  </si>
  <si>
    <t>Kategori</t>
  </si>
  <si>
    <t>Ansatt</t>
  </si>
  <si>
    <t>Nesteleder</t>
  </si>
  <si>
    <t>Æresmedlem</t>
  </si>
  <si>
    <t>Sportslig leder Senior</t>
  </si>
  <si>
    <t>Sportslig leder Junior</t>
  </si>
  <si>
    <t>Forledre</t>
  </si>
  <si>
    <t>Spiller</t>
  </si>
  <si>
    <t>Kioskansvarlig</t>
  </si>
  <si>
    <t>Event/Innkjøp/Sponsor</t>
  </si>
  <si>
    <t>Kursansvarlig</t>
  </si>
  <si>
    <t>Område/Bane/Erdal CUP</t>
  </si>
  <si>
    <t>Dommeransvarlig</t>
  </si>
  <si>
    <t>Leder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</si>
</sst>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10" x14ac:knownFonts="1">
    <font>
      <sz val="10"/>
      <color theme="3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sz val="8"/>
      <color theme="3"/>
      <name val="Century Gothic"/>
      <family val="2"/>
      <scheme val="minor"/>
    </font>
    <font>
      <sz val="24"/>
      <color theme="3"/>
      <name val="Century Gothic"/>
      <family val="2"/>
      <scheme val="minor"/>
    </font>
    <font>
      <sz val="8"/>
      <color theme="4"/>
      <name val="Century Gothic"/>
      <family val="2"/>
      <scheme val="minor"/>
    </font>
    <font>
      <sz val="10"/>
      <color theme="0"/>
      <name val="Century Gothic"/>
      <family val="2"/>
      <scheme val="minor"/>
    </font>
    <font>
      <b/>
      <sz val="10"/>
      <color theme="4"/>
      <name val="Century Gothic"/>
      <family val="2"/>
      <scheme val="minor"/>
    </font>
    <font>
      <b/>
      <sz val="8"/>
      <color theme="4"/>
      <name val="Century Gothic"/>
      <family val="2"/>
      <scheme val="minor"/>
    </font>
    <font>
      <sz val="22"/>
      <color theme="3"/>
      <name val="Century Gothic"/>
      <family val="2"/>
      <scheme val="minor"/>
    </font>
    <font>
      <sz val="10"/>
      <name val="Century Gothic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2"/>
        <bgColor indexed="64"/>
      </patternFill>
    </fill>
    <fill>
      <patternFill patternType="solid">
        <fgColor rgb="FFFFFFCC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/>
      <diagonal/>
    </border>
  </borders>
  <cellStyleXfs count="8">
    <xf numFmtId="0" fontId="0" fillId="0" borderId="0">
      <alignment vertical="center"/>
    </xf>
    <xf numFmtId="0" fontId="3" fillId="0" borderId="0" applyNumberFormat="0" applyFill="0" applyBorder="0" applyProtection="0">
      <alignment horizontal="left" vertical="center" indent="1"/>
    </xf>
    <xf numFmtId="9" fontId="7" fillId="2" borderId="4" applyFill="0" applyProtection="0">
      <alignment horizontal="center" vertical="center"/>
    </xf>
    <xf numFmtId="0" fontId="1" fillId="3" borderId="3" applyNumberFormat="0" applyFont="0" applyBorder="0" applyProtection="0">
      <alignment horizontal="right" vertical="center" indent="2"/>
    </xf>
    <xf numFmtId="3" fontId="2" fillId="0" borderId="0" applyFont="0" applyFill="0" applyBorder="0" applyProtection="0">
      <alignment horizontal="right" vertical="center" indent="2"/>
    </xf>
    <xf numFmtId="0" fontId="2" fillId="0" borderId="0" applyNumberFormat="0" applyFont="0" applyFill="0" applyBorder="0" applyProtection="0">
      <alignment horizontal="left" vertical="center" indent="1"/>
    </xf>
    <xf numFmtId="0" fontId="5" fillId="5" borderId="0" applyNumberFormat="0" applyBorder="0" applyProtection="0">
      <alignment horizontal="left" vertical="center" indent="1"/>
    </xf>
    <xf numFmtId="0" fontId="2" fillId="4" borderId="6" applyNumberFormat="0" applyFont="0" applyAlignment="0" applyProtection="0"/>
  </cellStyleXfs>
  <cellXfs count="6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1">
      <alignment horizontal="left" vertical="center" inden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5" fillId="5" borderId="0" xfId="6">
      <alignment horizontal="left" vertical="center" indent="1"/>
    </xf>
    <xf numFmtId="3" fontId="5" fillId="5" borderId="0" xfId="6" applyNumberFormat="1">
      <alignment horizontal="left" vertical="center" indent="1"/>
    </xf>
    <xf numFmtId="0" fontId="5" fillId="5" borderId="0" xfId="6" applyNumberFormat="1">
      <alignment horizontal="left" vertical="center" indent="1"/>
    </xf>
    <xf numFmtId="0" fontId="5" fillId="5" borderId="1" xfId="6" applyBorder="1">
      <alignment horizontal="left" vertical="center" indent="1"/>
    </xf>
    <xf numFmtId="0" fontId="0" fillId="0" borderId="0" xfId="0" applyAlignment="1">
      <alignment horizontal="left" vertical="center" indent="1"/>
    </xf>
    <xf numFmtId="9" fontId="6" fillId="0" borderId="4" xfId="2" applyFont="1" applyFill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5" applyFont="1" applyBorder="1">
      <alignment horizontal="left" vertical="center" indent="1"/>
    </xf>
    <xf numFmtId="164" fontId="0" fillId="0" borderId="0" xfId="0" applyNumberFormat="1" applyBorder="1" applyAlignment="1">
      <alignment horizontal="right" vertical="center" indent="1"/>
    </xf>
    <xf numFmtId="3" fontId="0" fillId="0" borderId="0" xfId="4" applyFont="1" applyBorder="1">
      <alignment horizontal="right" vertical="center" indent="2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8" fillId="0" borderId="0" xfId="0" applyFont="1">
      <alignment vertical="center"/>
    </xf>
    <xf numFmtId="0" fontId="0" fillId="6" borderId="0" xfId="5" applyFont="1" applyFill="1">
      <alignment horizontal="left" vertical="center" indent="1"/>
    </xf>
    <xf numFmtId="17" fontId="0" fillId="6" borderId="0" xfId="5" applyNumberFormat="1" applyFont="1" applyFill="1">
      <alignment horizontal="left" vertical="center" indent="1"/>
    </xf>
    <xf numFmtId="14" fontId="0" fillId="6" borderId="0" xfId="0" applyNumberFormat="1" applyFont="1" applyFill="1" applyAlignment="1">
      <alignment horizontal="right" vertical="center" indent="1"/>
    </xf>
    <xf numFmtId="14" fontId="0" fillId="6" borderId="0" xfId="0" applyNumberFormat="1" applyFont="1" applyFill="1" applyAlignment="1">
      <alignment horizontal="center" vertical="center"/>
    </xf>
    <xf numFmtId="3" fontId="0" fillId="6" borderId="0" xfId="4" applyFont="1" applyFill="1">
      <alignment horizontal="right" vertical="center" indent="2"/>
    </xf>
    <xf numFmtId="0" fontId="0" fillId="6" borderId="0" xfId="3" applyFont="1" applyFill="1" applyBorder="1">
      <alignment horizontal="right" vertical="center" indent="2"/>
    </xf>
    <xf numFmtId="0" fontId="0" fillId="6" borderId="1" xfId="0" applyFill="1" applyBorder="1">
      <alignment vertical="center"/>
    </xf>
    <xf numFmtId="0" fontId="9" fillId="7" borderId="0" xfId="5" applyFont="1" applyFill="1" applyBorder="1">
      <alignment horizontal="left" vertical="center" indent="1"/>
    </xf>
    <xf numFmtId="3" fontId="0" fillId="6" borderId="0" xfId="3" applyNumberFormat="1" applyFont="1" applyFill="1" applyBorder="1">
      <alignment horizontal="right" vertical="center" indent="2"/>
    </xf>
    <xf numFmtId="0" fontId="0" fillId="8" borderId="0" xfId="5" applyFont="1" applyFill="1">
      <alignment horizontal="left" vertical="center" indent="1"/>
    </xf>
    <xf numFmtId="14" fontId="0" fillId="8" borderId="0" xfId="0" applyNumberFormat="1" applyFont="1" applyFill="1" applyAlignment="1">
      <alignment horizontal="right" vertical="center" indent="1"/>
    </xf>
    <xf numFmtId="14" fontId="0" fillId="8" borderId="0" xfId="0" applyNumberFormat="1" applyFont="1" applyFill="1" applyAlignment="1">
      <alignment horizontal="center" vertical="center"/>
    </xf>
    <xf numFmtId="3" fontId="0" fillId="8" borderId="0" xfId="4" applyFont="1" applyFill="1">
      <alignment horizontal="right" vertical="center" indent="2"/>
    </xf>
    <xf numFmtId="0" fontId="0" fillId="8" borderId="0" xfId="3" applyFont="1" applyFill="1" applyBorder="1">
      <alignment horizontal="right" vertical="center" indent="2"/>
    </xf>
    <xf numFmtId="0" fontId="0" fillId="8" borderId="1" xfId="0" applyFill="1" applyBorder="1">
      <alignment vertical="center"/>
    </xf>
    <xf numFmtId="3" fontId="0" fillId="8" borderId="0" xfId="3" applyNumberFormat="1" applyFont="1" applyFill="1" applyBorder="1">
      <alignment horizontal="right" vertical="center" indent="2"/>
    </xf>
    <xf numFmtId="0" fontId="9" fillId="9" borderId="0" xfId="5" applyFont="1" applyFill="1" applyBorder="1">
      <alignment horizontal="left" vertical="center" indent="1"/>
    </xf>
    <xf numFmtId="0" fontId="0" fillId="9" borderId="0" xfId="5" applyFont="1" applyFill="1" applyBorder="1">
      <alignment horizontal="left" vertical="center" indent="1"/>
    </xf>
    <xf numFmtId="164" fontId="0" fillId="9" borderId="0" xfId="0" applyNumberFormat="1" applyFont="1" applyFill="1" applyAlignment="1">
      <alignment horizontal="right" vertical="center" indent="1"/>
    </xf>
    <xf numFmtId="14" fontId="0" fillId="9" borderId="0" xfId="0" applyNumberFormat="1" applyFont="1" applyFill="1" applyAlignment="1">
      <alignment horizontal="center" vertical="center"/>
    </xf>
    <xf numFmtId="3" fontId="0" fillId="9" borderId="0" xfId="4" applyFont="1" applyFill="1" applyBorder="1">
      <alignment horizontal="right" vertical="center" indent="2"/>
    </xf>
    <xf numFmtId="0" fontId="0" fillId="9" borderId="0" xfId="0" applyFill="1" applyBorder="1">
      <alignment vertical="center"/>
    </xf>
    <xf numFmtId="0" fontId="0" fillId="9" borderId="1" xfId="0" applyFill="1" applyBorder="1">
      <alignment vertical="center"/>
    </xf>
    <xf numFmtId="164" fontId="0" fillId="9" borderId="0" xfId="0" applyNumberFormat="1" applyFill="1" applyBorder="1" applyAlignment="1">
      <alignment horizontal="right" vertical="center"/>
    </xf>
    <xf numFmtId="0" fontId="0" fillId="7" borderId="0" xfId="5" applyFont="1" applyFill="1" applyBorder="1">
      <alignment horizontal="left" vertical="center" indent="1"/>
    </xf>
    <xf numFmtId="14" fontId="0" fillId="7" borderId="0" xfId="0" applyNumberFormat="1" applyFont="1" applyFill="1" applyAlignment="1">
      <alignment horizontal="right" vertical="center" indent="1"/>
    </xf>
    <xf numFmtId="14" fontId="0" fillId="7" borderId="0" xfId="0" applyNumberFormat="1" applyFont="1" applyFill="1" applyAlignment="1">
      <alignment horizontal="center" vertical="center"/>
    </xf>
    <xf numFmtId="3" fontId="0" fillId="7" borderId="0" xfId="4" applyFont="1" applyFill="1" applyBorder="1">
      <alignment horizontal="right" vertical="center" indent="2"/>
    </xf>
    <xf numFmtId="0" fontId="0" fillId="7" borderId="0" xfId="0" applyFill="1" applyBorder="1">
      <alignment vertical="center"/>
    </xf>
    <xf numFmtId="0" fontId="0" fillId="7" borderId="7" xfId="0" applyFill="1" applyBorder="1">
      <alignment vertical="center"/>
    </xf>
    <xf numFmtId="164" fontId="0" fillId="7" borderId="0" xfId="0" applyNumberFormat="1" applyFill="1" applyBorder="1" applyAlignment="1">
      <alignment horizontal="right" vertical="center" indent="1"/>
    </xf>
    <xf numFmtId="0" fontId="0" fillId="7" borderId="0" xfId="5" applyFont="1" applyFill="1">
      <alignment horizontal="left" vertical="center" indent="1"/>
    </xf>
    <xf numFmtId="164" fontId="9" fillId="7" borderId="0" xfId="0" applyNumberFormat="1" applyFont="1" applyFill="1" applyBorder="1" applyAlignment="1">
      <alignment horizontal="right" vertical="center" indent="1"/>
    </xf>
    <xf numFmtId="3" fontId="9" fillId="7" borderId="0" xfId="4" applyFont="1" applyFill="1" applyBorder="1">
      <alignment horizontal="right" vertical="center" indent="2"/>
    </xf>
    <xf numFmtId="0" fontId="9" fillId="7" borderId="0" xfId="0" applyFont="1" applyFill="1" applyBorder="1">
      <alignment vertical="center"/>
    </xf>
    <xf numFmtId="0" fontId="9" fillId="7" borderId="7" xfId="0" applyFont="1" applyFill="1" applyBorder="1">
      <alignment vertical="center"/>
    </xf>
    <xf numFmtId="14" fontId="9" fillId="7" borderId="0" xfId="0" applyNumberFormat="1" applyFont="1" applyFill="1" applyAlignment="1">
      <alignment horizontal="right" vertical="center" indent="1"/>
    </xf>
    <xf numFmtId="14" fontId="9" fillId="7" borderId="0" xfId="0" applyNumberFormat="1" applyFont="1" applyFill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8" borderId="0" xfId="5" applyFont="1" applyFill="1" applyBorder="1">
      <alignment horizontal="left" vertical="center" indent="1"/>
    </xf>
    <xf numFmtId="0" fontId="0" fillId="8" borderId="0" xfId="5" applyFont="1" applyFill="1" applyAlignment="1">
      <alignment horizontal="right" vertical="center" indent="1"/>
    </xf>
    <xf numFmtId="164" fontId="0" fillId="8" borderId="0" xfId="0" applyNumberFormat="1" applyFont="1" applyFill="1" applyAlignment="1">
      <alignment horizontal="right" vertical="center" indent="3"/>
    </xf>
    <xf numFmtId="3" fontId="0" fillId="8" borderId="0" xfId="4" applyFont="1" applyFill="1" applyBorder="1">
      <alignment horizontal="right" vertical="center" indent="2"/>
    </xf>
    <xf numFmtId="0" fontId="0" fillId="8" borderId="0" xfId="0" applyFill="1" applyBorder="1">
      <alignment vertical="center"/>
    </xf>
    <xf numFmtId="0" fontId="0" fillId="8" borderId="7" xfId="0" applyFill="1" applyBorder="1">
      <alignment vertical="center"/>
    </xf>
    <xf numFmtId="164" fontId="0" fillId="8" borderId="0" xfId="0" applyNumberFormat="1" applyFill="1" applyBorder="1" applyAlignment="1">
      <alignment horizontal="right" vertical="center" indent="1"/>
    </xf>
    <xf numFmtId="0" fontId="3" fillId="0" borderId="0" xfId="1" applyAlignment="1">
      <alignment vertical="center"/>
    </xf>
    <xf numFmtId="0" fontId="0" fillId="6" borderId="0" xfId="5" applyFont="1" applyFill="1" applyAlignment="1">
      <alignment horizontal="right" vertical="center" indent="1"/>
    </xf>
    <xf numFmtId="0" fontId="3" fillId="0" borderId="0" xfId="1" applyAlignment="1">
      <alignment vertical="center"/>
    </xf>
  </cellXfs>
  <cellStyles count="8">
    <cellStyle name="Inndata" xfId="2" builtinId="20" customBuiltin="1"/>
    <cellStyle name="Integers" xfId="4"/>
    <cellStyle name="Merknad" xfId="7" builtinId="10" customBuiltin="1"/>
    <cellStyle name="Normal" xfId="0" builtinId="0" customBuiltin="1"/>
    <cellStyle name="Overskrift 1" xfId="1" builtinId="16" customBuiltin="1"/>
    <cellStyle name="Overskrift 2" xfId="6" builtinId="17" customBuiltin="1"/>
    <cellStyle name="Text" xfId="5"/>
    <cellStyle name="Utdata" xfId="3" builtinId="21" customBuiltin="1"/>
  </cellStyles>
  <dxfs count="15">
    <dxf>
      <alignment horizontal="left" vertical="center" textRotation="0" wrapText="0" relativeIndent="1" justifyLastLine="0" shrinkToFit="0" readingOrder="0"/>
    </dxf>
    <dxf>
      <alignment horizontal="left" vertical="center" textRotation="0" wrapText="0" relativeIndent="1" justifyLastLine="0" shrinkToFit="0" readingOrder="0"/>
    </dxf>
    <dxf>
      <alignment horizontal="left" vertical="center" textRotation="0" wrapText="0" relativeIndent="1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relativeIndent="1" justifyLastLine="0" shrinkToFit="0" readingOrder="0"/>
    </dxf>
    <dxf>
      <numFmt numFmtId="164" formatCode="mm/dd/yyyy"/>
      <alignment horizontal="right" vertical="center" textRotation="0" wrapText="0" relativeIndent="1" justifyLastLine="0" shrinkToFit="0" readingOrder="0"/>
    </dxf>
    <dxf>
      <numFmt numFmtId="164" formatCode="mm/dd/yyyy"/>
      <alignment horizontal="right" vertical="center" textRotation="0" wrapText="0" indent="1" justifyLastLine="0" shrinkToFit="0" readingOrder="0"/>
    </dxf>
    <dxf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numFmt numFmtId="164" formatCode="mm/dd/yyyy"/>
      <alignment horizontal="right" vertical="center" textRotation="0" wrapText="0" relativeIndent="1" justifyLastLine="0" shrinkToFit="0" readingOrder="0"/>
    </dxf>
    <dxf>
      <numFmt numFmtId="164" formatCode="mm/dd/yyyy"/>
      <alignment horizontal="right" vertical="center" textRotation="0" wrapText="0" indent="1" justifyLastLine="0" shrinkToFit="0" readingOrder="0"/>
    </dxf>
    <dxf>
      <font>
        <b/>
        <i val="0"/>
        <color theme="4"/>
      </font>
    </dxf>
    <dxf>
      <font>
        <b/>
        <i val="0"/>
        <color theme="4"/>
      </font>
    </dxf>
    <dxf>
      <font>
        <b val="0"/>
        <i val="0"/>
        <color theme="0"/>
      </font>
      <fill>
        <patternFill>
          <bgColor theme="4"/>
        </patternFill>
      </fill>
      <border>
        <bottom style="thin">
          <color theme="4"/>
        </bottom>
      </border>
    </dxf>
    <dxf>
      <border>
        <bottom style="thin">
          <color theme="4"/>
        </bottom>
        <horizontal style="thin">
          <color theme="3" tint="0.59996337778862885"/>
        </horizontal>
      </border>
    </dxf>
  </dxfs>
  <tableStyles count="1" defaultTableStyle="Custom Table Style" defaultPivotStyle="PivotStyleMedium2">
    <tableStyle name="Custom Table Style" pivot="0" count="2">
      <tableStyleElement type="wholeTable" dxfId="14"/>
      <tableStyleElement type="headerRow" dxfId="13"/>
    </tableStyle>
  </tableStyles>
  <extLst>
    <ext xmlns:x14="http://schemas.microsoft.com/office/spreadsheetml/2009/9/main" uri="{EB79DEF2-80B8-43e5-95BD-54CBDDF9020C}">
      <x14:slicerStyles defaultSlicerStyle="SlicerStyleDark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Oppsett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Prosjektsporing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3</xdr:row>
      <xdr:rowOff>180975</xdr:rowOff>
    </xdr:from>
    <xdr:to>
      <xdr:col>9</xdr:col>
      <xdr:colOff>2667</xdr:colOff>
      <xdr:row>5</xdr:row>
      <xdr:rowOff>32385</xdr:rowOff>
    </xdr:to>
    <xdr:sp macro="" textlink="">
      <xdr:nvSpPr>
        <xdr:cNvPr id="2" name="Filterdeksel" descr="Denne brukes for å dekke over filterkontrollen for en tom tabellkolonne." title="Tom figur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9686925" y="1209675"/>
          <a:ext cx="183642" cy="36576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2</xdr:row>
      <xdr:rowOff>114300</xdr:rowOff>
    </xdr:from>
    <xdr:to>
      <xdr:col>1</xdr:col>
      <xdr:colOff>866775</xdr:colOff>
      <xdr:row>3</xdr:row>
      <xdr:rowOff>40005</xdr:rowOff>
    </xdr:to>
    <xdr:sp macro="" textlink="">
      <xdr:nvSpPr>
        <xdr:cNvPr id="3" name="Oppsettknapp" descr="Klikk for å vise Oppsett-arket" title="Navigasjonsknapp - Oppsett">
          <a:hlinkClick xmlns:r="http://schemas.openxmlformats.org/officeDocument/2006/relationships" r:id="rId1" tooltip="Klikk for å vise konfigurasjon"/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61925" y="885825"/>
          <a:ext cx="866775" cy="18288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/>
        <a:lstStyle/>
        <a:p>
          <a:pPr algn="ctr"/>
          <a:r>
            <a:rPr lang="nb-NO" sz="8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OPPSETT</a:t>
          </a:r>
          <a:endParaRPr lang="en-US" sz="800" b="1"/>
        </a:p>
      </xdr:txBody>
    </xdr:sp>
    <xdr:clientData fPrintsWithSheet="0"/>
  </xdr:twoCellAnchor>
  <xdr:twoCellAnchor editAs="oneCell">
    <xdr:from>
      <xdr:col>0</xdr:col>
      <xdr:colOff>44929</xdr:colOff>
      <xdr:row>0</xdr:row>
      <xdr:rowOff>0</xdr:rowOff>
    </xdr:from>
    <xdr:to>
      <xdr:col>1</xdr:col>
      <xdr:colOff>1013109</xdr:colOff>
      <xdr:row>3</xdr:row>
      <xdr:rowOff>143772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9" y="0"/>
          <a:ext cx="1129925" cy="11771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114299</xdr:rowOff>
    </xdr:from>
    <xdr:to>
      <xdr:col>1</xdr:col>
      <xdr:colOff>866775</xdr:colOff>
      <xdr:row>2</xdr:row>
      <xdr:rowOff>40004</xdr:rowOff>
    </xdr:to>
    <xdr:sp macro="" textlink="">
      <xdr:nvSpPr>
        <xdr:cNvPr id="3" name="Prosjektknapp" descr="Klikk for å vise Prosjekter-arket" title="Navigasjonsknapp - Prosjekter">
          <a:hlinkClick xmlns:r="http://schemas.openxmlformats.org/officeDocument/2006/relationships" r:id="rId1" tooltip="Klikk for å vise prosjekter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180975" y="885824"/>
          <a:ext cx="866775" cy="18288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/>
        <a:lstStyle/>
        <a:p>
          <a:pPr algn="ctr"/>
          <a:r>
            <a:rPr lang="nb-NO" sz="8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BESKYTTER</a:t>
          </a:r>
          <a:endParaRPr lang="en-US" sz="800" b="1"/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id="1" name="Prosjekter" displayName="Prosjekter" ref="B5:N37" totalsRowShown="0">
  <autoFilter ref="B5:N37"/>
  <tableColumns count="13">
    <tableColumn id="1" name="Navn" dataCellStyle="Text"/>
    <tableColumn id="7" name="Rolle" dataCellStyle="Text"/>
    <tableColumn id="8" name="Valgperiode" dataCellStyle="Text"/>
    <tableColumn id="4" name="Ber. start" dataDxfId="10"/>
    <tableColumn id="5" name="Gjelder til Årsmøte" dataDxfId="9"/>
    <tableColumn id="18" name="Ber. arbeid" dataCellStyle="Integers"/>
    <tableColumn id="12" name="Ber. varighet">
      <calculatedColumnFormula>DAYS360(Prosjekter[[#This Row],[Ber. start]],Prosjekter[[#This Row],[Gjelder til Årsmøte]],FALSE)</calculatedColumnFormula>
    </tableColumn>
    <tableColumn id="13" name="TOM" dataDxfId="8"/>
    <tableColumn id="14" name="Faktisk start" dataDxfId="7"/>
    <tableColumn id="15" name="Faktisk fullført" dataDxfId="6"/>
    <tableColumn id="19" name="Faktisk arbeid" dataCellStyle="Integers"/>
    <tableColumn id="16" name="Faktisk varighet">
      <calculatedColumnFormula>DAYS360(Prosjekter[[#This Row],[Faktisk start]],Prosjekter[[#This Row],[Faktisk fullført]],FALSE)</calculatedColumnFormula>
    </tableColumn>
    <tableColumn id="6" name="Notater" dataCellStyle="Text"/>
  </tableColumns>
  <tableStyleInfo name="Custom Table Style" showFirstColumn="0" showLastColumn="0" showRowStripes="1" showColumnStripes="0"/>
  <extLst>
    <ext xmlns:x14="http://schemas.microsoft.com/office/spreadsheetml/2009/9/main" uri="{504A1905-F514-4f6f-8877-14C23A59335A}">
      <x14:table altText="Prosjektliste" altTextSummary="Liste over prosjektdetaljer, som prosjekt, kategori, tilordnet til, beregnet start, beregnet slutt, beregnet arbeid, beregnet varighet, TOM, faktisk start, faktisk fullført, faktisk arbeid, faktisk varighet og notater."/>
    </ext>
  </extLst>
</table>
</file>

<file path=xl/tables/table2.xml><?xml version="1.0" encoding="utf-8"?>
<table xmlns="http://schemas.openxmlformats.org/spreadsheetml/2006/main" id="2" name="Ansatte" displayName="Ansatte" ref="D4:D10" totalsRowShown="0" headerRowDxfId="5" dataDxfId="4">
  <tableColumns count="1">
    <tableColumn id="1" name="Ansatt" dataDxfId="3"/>
  </tableColumns>
  <tableStyleInfo name="Custom Table Style" showFirstColumn="0" showLastColumn="0" showRowStripes="1" showColumnStripes="0"/>
  <extLst>
    <ext xmlns:x14="http://schemas.microsoft.com/office/spreadsheetml/2009/9/main" uri="{504A1905-F514-4f6f-8877-14C23A59335A}">
      <x14:table altText="Ansatte" altTextSummary="Liste over navn på ansatte brukt i rullegardinlisten Ansatt i Prosjektsporing-arket."/>
    </ext>
  </extLst>
</table>
</file>

<file path=xl/tables/table3.xml><?xml version="1.0" encoding="utf-8"?>
<table xmlns="http://schemas.openxmlformats.org/spreadsheetml/2006/main" id="3" name="Kategorier" displayName="Kategorier" ref="B4:B22" totalsRowShown="0" headerRowDxfId="2" dataDxfId="1">
  <tableColumns count="1">
    <tableColumn id="1" name="Kategori" dataDxfId="0"/>
  </tableColumns>
  <tableStyleInfo name="Custom Table Style" showFirstColumn="0" showLastColumn="0" showRowStripes="1" showColumnStripes="0"/>
  <extLst>
    <ext xmlns:x14="http://schemas.microsoft.com/office/spreadsheetml/2009/9/main" uri="{504A1905-F514-4f6f-8877-14C23A59335A}">
      <x14:table altText="Kategorier" altTextSummary="Liste over kategorier brukt i rullegardinlisten Kategori i Prosjektsporing-arket."/>
    </ext>
  </extLst>
</table>
</file>

<file path=xl/theme/theme1.xml><?xml version="1.0" encoding="utf-8"?>
<a:theme xmlns:a="http://schemas.openxmlformats.org/drawingml/2006/main" name="Office Theme">
  <a:themeElements>
    <a:clrScheme name="072_Project_Tracker">
      <a:dk1>
        <a:sysClr val="windowText" lastClr="000000"/>
      </a:dk1>
      <a:lt1>
        <a:sysClr val="window" lastClr="FFFFFF"/>
      </a:lt1>
      <a:dk2>
        <a:srgbClr val="4C483D"/>
      </a:dk2>
      <a:lt2>
        <a:srgbClr val="E4E3E2"/>
      </a:lt2>
      <a:accent1>
        <a:srgbClr val="FF5959"/>
      </a:accent1>
      <a:accent2>
        <a:srgbClr val="8DBB70"/>
      </a:accent2>
      <a:accent3>
        <a:srgbClr val="F0BB44"/>
      </a:accent3>
      <a:accent4>
        <a:srgbClr val="61ADBF"/>
      </a:accent4>
      <a:accent5>
        <a:srgbClr val="A3648B"/>
      </a:accent5>
      <a:accent6>
        <a:srgbClr val="F8943F"/>
      </a:accent6>
      <a:hlink>
        <a:srgbClr val="61ADBF"/>
      </a:hlink>
      <a:folHlink>
        <a:srgbClr val="A3648B"/>
      </a:folHlink>
    </a:clrScheme>
    <a:fontScheme name="085_Weekly_Time_Planner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A1:P37"/>
  <sheetViews>
    <sheetView showGridLines="0" tabSelected="1" zoomScale="106" zoomScaleNormal="106" workbookViewId="0">
      <selection activeCell="P16" sqref="P16"/>
    </sheetView>
  </sheetViews>
  <sheetFormatPr baseColWidth="10" defaultColWidth="9.140625" defaultRowHeight="20.25" customHeight="1" x14ac:dyDescent="0.25"/>
  <cols>
    <col min="1" max="1" width="2.42578125" customWidth="1"/>
    <col min="2" max="2" width="26.28515625" customWidth="1"/>
    <col min="3" max="3" width="25.7109375" customWidth="1"/>
    <col min="4" max="4" width="24" customWidth="1"/>
    <col min="5" max="5" width="13.85546875" customWidth="1"/>
    <col min="6" max="6" width="22.42578125" customWidth="1"/>
    <col min="7" max="7" width="8.42578125" hidden="1" customWidth="1"/>
    <col min="8" max="8" width="2.28515625" hidden="1" customWidth="1"/>
    <col min="9" max="9" width="2.85546875" style="4" customWidth="1"/>
    <col min="10" max="10" width="15.85546875" customWidth="1"/>
    <col min="11" max="11" width="16.85546875" customWidth="1"/>
    <col min="12" max="12" width="17.7109375" hidden="1" customWidth="1"/>
    <col min="13" max="13" width="19.85546875" hidden="1" customWidth="1"/>
    <col min="14" max="14" width="24.5703125" customWidth="1"/>
    <col min="15" max="15" width="2.42578125" customWidth="1"/>
  </cols>
  <sheetData>
    <row r="1" spans="1:16" ht="45" customHeight="1" x14ac:dyDescent="0.25">
      <c r="B1" s="68" t="s">
        <v>0</v>
      </c>
      <c r="C1" s="68"/>
      <c r="I1" s="3"/>
    </row>
    <row r="2" spans="1:16" ht="15.75" customHeight="1" x14ac:dyDescent="0.25">
      <c r="A2" s="66"/>
      <c r="B2" s="68"/>
      <c r="C2" s="68"/>
      <c r="E2" s="1"/>
      <c r="F2" s="11"/>
    </row>
    <row r="3" spans="1:16" ht="20.25" customHeight="1" x14ac:dyDescent="0.25">
      <c r="B3" s="19">
        <v>2021</v>
      </c>
    </row>
    <row r="4" spans="1:16" ht="20.25" customHeight="1" x14ac:dyDescent="0.25">
      <c r="G4" s="5" t="s">
        <v>1</v>
      </c>
      <c r="H4" s="5" t="s">
        <v>2</v>
      </c>
    </row>
    <row r="5" spans="1:16" ht="20.25" customHeight="1" x14ac:dyDescent="0.25"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8" t="s">
        <v>9</v>
      </c>
      <c r="I5" s="9" t="s">
        <v>10</v>
      </c>
      <c r="J5" s="6" t="s">
        <v>11</v>
      </c>
      <c r="K5" s="6" t="s">
        <v>12</v>
      </c>
      <c r="L5" s="7" t="s">
        <v>13</v>
      </c>
      <c r="M5" s="7" t="s">
        <v>14</v>
      </c>
      <c r="N5" s="6" t="s">
        <v>15</v>
      </c>
    </row>
    <row r="6" spans="1:16" ht="20.25" customHeight="1" x14ac:dyDescent="0.25">
      <c r="B6" s="20" t="s">
        <v>16</v>
      </c>
      <c r="C6" s="20" t="s">
        <v>17</v>
      </c>
      <c r="D6" s="21" t="s">
        <v>18</v>
      </c>
      <c r="E6" s="22"/>
      <c r="F6" s="23">
        <v>44562</v>
      </c>
      <c r="G6" s="24">
        <v>210</v>
      </c>
      <c r="H6" s="25">
        <f>DAYS360(Prosjekter[[#This Row],[Ber. start]],Prosjekter[[#This Row],[Gjelder til Årsmøte]],FALSE)</f>
        <v>43921</v>
      </c>
      <c r="I6" s="26"/>
      <c r="J6" s="22"/>
      <c r="K6" s="22"/>
      <c r="L6" s="24">
        <v>300</v>
      </c>
      <c r="M6" s="28">
        <f>DAYS360(Prosjekter[[#This Row],[Faktisk start]],Prosjekter[[#This Row],[Faktisk fullført]],FALSE)</f>
        <v>0</v>
      </c>
      <c r="N6" s="22" t="s">
        <v>19</v>
      </c>
    </row>
    <row r="7" spans="1:16" ht="20.25" customHeight="1" x14ac:dyDescent="0.25">
      <c r="B7" s="20" t="s">
        <v>20</v>
      </c>
      <c r="C7" s="20" t="s">
        <v>21</v>
      </c>
      <c r="D7" s="20" t="s">
        <v>18</v>
      </c>
      <c r="E7" s="20"/>
      <c r="F7" s="23">
        <v>44562</v>
      </c>
      <c r="G7" s="20">
        <v>400</v>
      </c>
      <c r="H7" s="20">
        <f>DAYS360(Prosjekter[[#This Row],[Ber. start]],Prosjekter[[#This Row],[Gjelder til Årsmøte]],FALSE)</f>
        <v>43921</v>
      </c>
      <c r="I7" s="20"/>
      <c r="J7" s="20"/>
      <c r="K7" s="20"/>
      <c r="L7" s="20">
        <v>390</v>
      </c>
      <c r="M7" s="20">
        <f>DAYS360(Prosjekter[[#This Row],[Faktisk start]],Prosjekter[[#This Row],[Faktisk fullført]],FALSE)</f>
        <v>0</v>
      </c>
      <c r="N7" s="67" t="s">
        <v>19</v>
      </c>
    </row>
    <row r="8" spans="1:16" ht="20.25" customHeight="1" x14ac:dyDescent="0.25">
      <c r="B8" s="20" t="s">
        <v>22</v>
      </c>
      <c r="C8" s="20" t="s">
        <v>23</v>
      </c>
      <c r="D8" s="21" t="s">
        <v>24</v>
      </c>
      <c r="E8" s="22"/>
      <c r="F8" s="23">
        <v>44927</v>
      </c>
      <c r="G8" s="24">
        <v>500</v>
      </c>
      <c r="H8" s="25">
        <f>DAYS360(Prosjekter[[#This Row],[Ber. start]],Prosjekter[[#This Row],[Gjelder til Årsmøte]],FALSE)</f>
        <v>44281</v>
      </c>
      <c r="I8" s="26"/>
      <c r="J8" s="22"/>
      <c r="K8" s="22"/>
      <c r="L8" s="24">
        <v>500</v>
      </c>
      <c r="M8" s="28">
        <f>DAYS360(Prosjekter[[#This Row],[Faktisk start]],Prosjekter[[#This Row],[Faktisk fullført]],FALSE)</f>
        <v>0</v>
      </c>
      <c r="N8" s="22" t="s">
        <v>19</v>
      </c>
    </row>
    <row r="9" spans="1:16" ht="20.25" customHeight="1" x14ac:dyDescent="0.25">
      <c r="B9" s="20" t="s">
        <v>25</v>
      </c>
      <c r="C9" s="20" t="s">
        <v>26</v>
      </c>
      <c r="D9" s="20" t="s">
        <v>24</v>
      </c>
      <c r="E9" s="22"/>
      <c r="F9" s="23">
        <v>44927</v>
      </c>
      <c r="G9" s="24">
        <v>300</v>
      </c>
      <c r="H9" s="25">
        <f>DAYS360(Prosjekter[[#This Row],[Ber. start]],Prosjekter[[#This Row],[Gjelder til Årsmøte]],FALSE)</f>
        <v>44281</v>
      </c>
      <c r="I9" s="26"/>
      <c r="J9" s="22"/>
      <c r="K9" s="22"/>
      <c r="L9" s="24">
        <v>310</v>
      </c>
      <c r="M9" s="28">
        <f>DAYS360(Prosjekter[[#This Row],[Faktisk start]],Prosjekter[[#This Row],[Faktisk fullført]],FALSE)</f>
        <v>0</v>
      </c>
      <c r="N9" s="22" t="s">
        <v>19</v>
      </c>
      <c r="P9" t="s">
        <v>27</v>
      </c>
    </row>
    <row r="10" spans="1:16" ht="20.25" customHeight="1" x14ac:dyDescent="0.25">
      <c r="B10" s="29" t="s">
        <v>28</v>
      </c>
      <c r="C10" s="29" t="s">
        <v>29</v>
      </c>
      <c r="D10" s="29" t="s">
        <v>24</v>
      </c>
      <c r="E10" s="29"/>
      <c r="F10" s="31">
        <v>44562</v>
      </c>
      <c r="G10" s="29">
        <v>500</v>
      </c>
      <c r="H10" s="29">
        <f>DAYS360(Prosjekter[[#This Row],[Ber. start]],Prosjekter[[#This Row],[Gjelder til Årsmøte]],FALSE)</f>
        <v>43921</v>
      </c>
      <c r="I10" s="29"/>
      <c r="J10" s="29"/>
      <c r="K10" s="29"/>
      <c r="L10" s="29">
        <v>510</v>
      </c>
      <c r="M10" s="29">
        <f>DAYS360(Prosjekter[[#This Row],[Faktisk start]],Prosjekter[[#This Row],[Faktisk fullført]],FALSE)</f>
        <v>0</v>
      </c>
      <c r="N10" s="29"/>
    </row>
    <row r="11" spans="1:16" ht="20.25" customHeight="1" x14ac:dyDescent="0.25">
      <c r="B11" s="20" t="s">
        <v>30</v>
      </c>
      <c r="C11" s="20" t="s">
        <v>31</v>
      </c>
      <c r="D11" s="20" t="s">
        <v>24</v>
      </c>
      <c r="E11" s="22"/>
      <c r="F11" s="23">
        <v>44927</v>
      </c>
      <c r="G11" s="24">
        <v>750</v>
      </c>
      <c r="H11" s="25">
        <f>DAYS360(Prosjekter[[#This Row],[Ber. start]],Prosjekter[[#This Row],[Gjelder til Årsmøte]],FALSE)</f>
        <v>44281</v>
      </c>
      <c r="I11" s="26"/>
      <c r="J11" s="22"/>
      <c r="K11" s="22"/>
      <c r="L11" s="24">
        <v>790</v>
      </c>
      <c r="M11" s="28">
        <f>DAYS360(Prosjekter[[#This Row],[Faktisk start]],Prosjekter[[#This Row],[Faktisk fullført]],FALSE)</f>
        <v>0</v>
      </c>
      <c r="N11" s="22" t="s">
        <v>19</v>
      </c>
      <c r="P11" t="s">
        <v>32</v>
      </c>
    </row>
    <row r="12" spans="1:16" ht="20.25" customHeight="1" x14ac:dyDescent="0.25">
      <c r="B12" s="29" t="s">
        <v>33</v>
      </c>
      <c r="C12" s="29" t="s">
        <v>34</v>
      </c>
      <c r="D12" s="29" t="s">
        <v>24</v>
      </c>
      <c r="E12" s="30"/>
      <c r="F12" s="31">
        <v>44562</v>
      </c>
      <c r="G12" s="32">
        <v>450</v>
      </c>
      <c r="H12" s="33">
        <f>DAYS360(Prosjekter[[#This Row],[Ber. start]],Prosjekter[[#This Row],[Gjelder til Årsmøte]],FALSE)</f>
        <v>43921</v>
      </c>
      <c r="I12" s="34"/>
      <c r="J12" s="30"/>
      <c r="K12" s="30"/>
      <c r="L12" s="32">
        <v>430</v>
      </c>
      <c r="M12" s="35">
        <f>DAYS360(Prosjekter[[#This Row],[Faktisk start]],Prosjekter[[#This Row],[Faktisk fullført]],FALSE)</f>
        <v>0</v>
      </c>
      <c r="N12" s="30"/>
    </row>
    <row r="13" spans="1:16" ht="20.25" customHeight="1" x14ac:dyDescent="0.25">
      <c r="B13" s="29" t="s">
        <v>35</v>
      </c>
      <c r="C13" s="29" t="s">
        <v>36</v>
      </c>
      <c r="D13" s="29" t="s">
        <v>24</v>
      </c>
      <c r="E13" s="30"/>
      <c r="F13" s="31">
        <v>44562</v>
      </c>
      <c r="G13" s="32"/>
      <c r="H13" s="33">
        <f>DAYS360(Prosjekter[[#This Row],[Ber. start]],Prosjekter[[#This Row],[Gjelder til Årsmøte]],FALSE)</f>
        <v>43921</v>
      </c>
      <c r="I13" s="34"/>
      <c r="J13" s="30"/>
      <c r="K13" s="61"/>
      <c r="L13" s="32"/>
      <c r="M13" s="35">
        <f>DAYS360(Prosjekter[[#This Row],[Faktisk start]],Prosjekter[[#This Row],[Faktisk fullført]],FALSE)</f>
        <v>0</v>
      </c>
      <c r="N13" s="60"/>
    </row>
    <row r="14" spans="1:16" ht="20.25" customHeight="1" x14ac:dyDescent="0.25">
      <c r="B14" s="29" t="s">
        <v>37</v>
      </c>
      <c r="C14" s="59" t="s">
        <v>38</v>
      </c>
      <c r="D14" s="59" t="s">
        <v>24</v>
      </c>
      <c r="E14" s="30"/>
      <c r="F14" s="31">
        <v>44562</v>
      </c>
      <c r="G14" s="62"/>
      <c r="H14" s="63">
        <f>DAYS360(Prosjekter[[#This Row],[Ber. start]],Prosjekter[[#This Row],[Gjelder til Årsmøte]],FALSE)</f>
        <v>43921</v>
      </c>
      <c r="I14" s="64"/>
      <c r="J14" s="30"/>
      <c r="K14" s="65"/>
      <c r="L14" s="62"/>
      <c r="M14" s="63">
        <f>DAYS360(Prosjekter[[#This Row],[Faktisk start]],Prosjekter[[#This Row],[Faktisk fullført]],FALSE)</f>
        <v>0</v>
      </c>
      <c r="N14" s="30"/>
    </row>
    <row r="15" spans="1:16" ht="20.25" customHeight="1" x14ac:dyDescent="0.25">
      <c r="B15" s="27" t="s">
        <v>39</v>
      </c>
      <c r="C15" s="44" t="s">
        <v>40</v>
      </c>
      <c r="D15" s="44" t="s">
        <v>41</v>
      </c>
      <c r="E15" s="52" t="s">
        <v>42</v>
      </c>
      <c r="F15" s="46"/>
      <c r="G15" s="47"/>
      <c r="H15" s="48" t="e">
        <f>DAYS360(Prosjekter[[#This Row],[Ber. start]],Prosjekter[[#This Row],[Gjelder til Årsmøte]],FALSE)</f>
        <v>#VALUE!</v>
      </c>
      <c r="I15" s="49"/>
      <c r="J15" s="45"/>
      <c r="K15" s="50"/>
      <c r="L15" s="47"/>
      <c r="M15" s="48">
        <f>DAYS360(Prosjekter[[#This Row],[Faktisk start]],Prosjekter[[#This Row],[Faktisk fullført]],FALSE)</f>
        <v>0</v>
      </c>
      <c r="N15" s="51" t="s">
        <v>43</v>
      </c>
    </row>
    <row r="16" spans="1:16" ht="20.25" customHeight="1" x14ac:dyDescent="0.25">
      <c r="B16" s="27" t="s">
        <v>35</v>
      </c>
      <c r="C16" s="44" t="s">
        <v>44</v>
      </c>
      <c r="D16" s="44" t="s">
        <v>41</v>
      </c>
      <c r="E16" s="52" t="s">
        <v>42</v>
      </c>
      <c r="F16" s="46"/>
      <c r="G16" s="47"/>
      <c r="H16" s="48" t="e">
        <f>DAYS360(Prosjekter[[#This Row],[Ber. start]],Prosjekter[[#This Row],[Gjelder til Årsmøte]],FALSE)</f>
        <v>#VALUE!</v>
      </c>
      <c r="I16" s="49"/>
      <c r="J16" s="45"/>
      <c r="K16" s="50"/>
      <c r="L16" s="47"/>
      <c r="M16" s="48">
        <f>DAYS360(Prosjekter[[#This Row],[Faktisk start]],Prosjekter[[#This Row],[Faktisk fullført]],FALSE)</f>
        <v>0</v>
      </c>
      <c r="N16" s="51" t="s">
        <v>45</v>
      </c>
    </row>
    <row r="17" spans="2:16" ht="20.25" customHeight="1" x14ac:dyDescent="0.25">
      <c r="B17" s="36" t="s">
        <v>46</v>
      </c>
      <c r="C17" s="37" t="s">
        <v>47</v>
      </c>
      <c r="D17" s="37" t="s">
        <v>41</v>
      </c>
      <c r="E17" s="38"/>
      <c r="F17" s="39">
        <v>44562</v>
      </c>
      <c r="G17" s="40"/>
      <c r="H17" s="41">
        <f>DAYS360(Prosjekter[[#This Row],[Ber. start]],Prosjekter[[#This Row],[Gjelder til Årsmøte]],FALSE)</f>
        <v>43921</v>
      </c>
      <c r="I17" s="42"/>
      <c r="J17" s="38"/>
      <c r="K17" s="43"/>
      <c r="L17" s="40"/>
      <c r="M17" s="41">
        <f>DAYS360(Prosjekter[[#This Row],[Faktisk start]],Prosjekter[[#This Row],[Faktisk fullført]],FALSE)</f>
        <v>0</v>
      </c>
      <c r="N17" s="22" t="s">
        <v>19</v>
      </c>
    </row>
    <row r="18" spans="2:16" ht="20.25" customHeight="1" x14ac:dyDescent="0.25">
      <c r="B18" s="36" t="s">
        <v>55</v>
      </c>
      <c r="C18" s="37" t="s">
        <v>49</v>
      </c>
      <c r="D18" s="37" t="s">
        <v>41</v>
      </c>
      <c r="E18" s="38"/>
      <c r="F18" s="39">
        <v>44562</v>
      </c>
      <c r="G18" s="40"/>
      <c r="H18" s="41">
        <f>DAYS360(Prosjekter[[#This Row],[Ber. start]],Prosjekter[[#This Row],[Gjelder til Årsmøte]],FALSE)</f>
        <v>43921</v>
      </c>
      <c r="I18" s="42"/>
      <c r="J18" s="38"/>
      <c r="K18" s="43"/>
      <c r="L18" s="40"/>
      <c r="M18" s="41">
        <f>DAYS360(Prosjekter[[#This Row],[Faktisk start]],Prosjekter[[#This Row],[Faktisk fullført]],FALSE)</f>
        <v>0</v>
      </c>
      <c r="N18" s="22" t="s">
        <v>19</v>
      </c>
      <c r="P18" t="s">
        <v>86</v>
      </c>
    </row>
    <row r="19" spans="2:16" ht="20.25" customHeight="1" x14ac:dyDescent="0.25">
      <c r="B19" s="36" t="s">
        <v>48</v>
      </c>
      <c r="C19" s="37" t="s">
        <v>50</v>
      </c>
      <c r="D19" s="37" t="s">
        <v>41</v>
      </c>
      <c r="E19" s="38"/>
      <c r="F19" s="39">
        <v>44562</v>
      </c>
      <c r="G19" s="40"/>
      <c r="H19" s="41">
        <f>DAYS360(Prosjekter[[#This Row],[Ber. start]],Prosjekter[[#This Row],[Gjelder til Årsmøte]],FALSE)</f>
        <v>43921</v>
      </c>
      <c r="I19" s="42"/>
      <c r="J19" s="38"/>
      <c r="K19" s="43"/>
      <c r="L19" s="40"/>
      <c r="M19" s="41">
        <f>DAYS360(Prosjekter[[#This Row],[Faktisk start]],Prosjekter[[#This Row],[Faktisk fullført]],FALSE)</f>
        <v>0</v>
      </c>
      <c r="N19" s="22" t="s">
        <v>19</v>
      </c>
    </row>
    <row r="20" spans="2:16" ht="20.25" customHeight="1" x14ac:dyDescent="0.25">
      <c r="B20" s="36" t="s">
        <v>51</v>
      </c>
      <c r="C20" s="37" t="s">
        <v>49</v>
      </c>
      <c r="D20" s="37" t="s">
        <v>41</v>
      </c>
      <c r="E20" s="38"/>
      <c r="F20" s="39">
        <v>44562</v>
      </c>
      <c r="G20" s="40"/>
      <c r="H20" s="41">
        <f>DAYS360(Prosjekter[[#This Row],[Ber. start]],Prosjekter[[#This Row],[Gjelder til Årsmøte]],FALSE)</f>
        <v>43921</v>
      </c>
      <c r="I20" s="42"/>
      <c r="J20" s="38"/>
      <c r="K20" s="43"/>
      <c r="L20" s="40"/>
      <c r="M20" s="41">
        <f>DAYS360(Prosjekter[[#This Row],[Faktisk start]],Prosjekter[[#This Row],[Faktisk fullført]],FALSE)</f>
        <v>0</v>
      </c>
      <c r="N20" s="22" t="s">
        <v>19</v>
      </c>
    </row>
    <row r="21" spans="2:16" ht="20.25" customHeight="1" x14ac:dyDescent="0.25">
      <c r="B21" s="27" t="s">
        <v>52</v>
      </c>
      <c r="C21" s="27" t="s">
        <v>53</v>
      </c>
      <c r="D21" s="27" t="s">
        <v>41</v>
      </c>
      <c r="E21" s="52" t="s">
        <v>42</v>
      </c>
      <c r="F21" s="52"/>
      <c r="G21" s="53"/>
      <c r="H21" s="54" t="e">
        <f>DAYS360(Prosjekter[[#This Row],[Ber. start]],Prosjekter[[#This Row],[Gjelder til Årsmøte]],FALSE)</f>
        <v>#VALUE!</v>
      </c>
      <c r="I21" s="55"/>
      <c r="J21" s="52"/>
      <c r="K21" s="50"/>
      <c r="L21" s="47"/>
      <c r="M21" s="48">
        <f>DAYS360(Prosjekter[[#This Row],[Faktisk start]],Prosjekter[[#This Row],[Faktisk fullført]],FALSE)</f>
        <v>0</v>
      </c>
      <c r="N21" s="44" t="s">
        <v>54</v>
      </c>
    </row>
    <row r="22" spans="2:16" ht="20.25" customHeight="1" x14ac:dyDescent="0.25">
      <c r="B22" s="27" t="s">
        <v>55</v>
      </c>
      <c r="C22" s="27" t="s">
        <v>53</v>
      </c>
      <c r="D22" s="27" t="s">
        <v>41</v>
      </c>
      <c r="E22" s="52" t="s">
        <v>42</v>
      </c>
      <c r="F22" s="52"/>
      <c r="G22" s="53"/>
      <c r="H22" s="54" t="e">
        <f>DAYS360(Prosjekter[[#This Row],[Ber. start]],Prosjekter[[#This Row],[Gjelder til Årsmøte]],FALSE)</f>
        <v>#VALUE!</v>
      </c>
      <c r="I22" s="55"/>
      <c r="J22" s="52"/>
      <c r="K22" s="50"/>
      <c r="L22" s="47"/>
      <c r="M22" s="48">
        <f>DAYS360(Prosjekter[[#This Row],[Faktisk start]],Prosjekter[[#This Row],[Faktisk fullført]],FALSE)</f>
        <v>0</v>
      </c>
      <c r="N22" s="44" t="s">
        <v>54</v>
      </c>
    </row>
    <row r="23" spans="2:16" ht="20.25" customHeight="1" x14ac:dyDescent="0.25">
      <c r="B23" s="27" t="s">
        <v>56</v>
      </c>
      <c r="C23" s="27" t="s">
        <v>57</v>
      </c>
      <c r="D23" s="27" t="s">
        <v>41</v>
      </c>
      <c r="E23" s="52" t="s">
        <v>42</v>
      </c>
      <c r="F23" s="57"/>
      <c r="G23" s="53"/>
      <c r="H23" s="54" t="e">
        <f>DAYS360(Prosjekter[[#This Row],[Ber. start]],Prosjekter[[#This Row],[Gjelder til Årsmøte]],FALSE)</f>
        <v>#VALUE!</v>
      </c>
      <c r="I23" s="55"/>
      <c r="J23" s="56"/>
      <c r="K23" s="50"/>
      <c r="L23" s="47"/>
      <c r="M23" s="48">
        <f>DAYS360(Prosjekter[[#This Row],[Faktisk start]],Prosjekter[[#This Row],[Faktisk fullført]],FALSE)</f>
        <v>0</v>
      </c>
      <c r="N23" s="44" t="s">
        <v>54</v>
      </c>
    </row>
    <row r="24" spans="2:16" ht="20.25" customHeight="1" x14ac:dyDescent="0.25">
      <c r="B24" s="27" t="s">
        <v>58</v>
      </c>
      <c r="C24" s="27" t="s">
        <v>57</v>
      </c>
      <c r="D24" s="27" t="s">
        <v>41</v>
      </c>
      <c r="E24" s="52" t="s">
        <v>42</v>
      </c>
      <c r="F24" s="57"/>
      <c r="G24" s="53"/>
      <c r="H24" s="54" t="e">
        <f>DAYS360(Prosjekter[[#This Row],[Ber. start]],Prosjekter[[#This Row],[Gjelder til Årsmøte]],FALSE)</f>
        <v>#VALUE!</v>
      </c>
      <c r="I24" s="55"/>
      <c r="J24" s="56"/>
      <c r="K24" s="50"/>
      <c r="L24" s="47"/>
      <c r="M24" s="48">
        <f>DAYS360(Prosjekter[[#This Row],[Faktisk start]],Prosjekter[[#This Row],[Faktisk fullført]],FALSE)</f>
        <v>0</v>
      </c>
      <c r="N24" s="44" t="s">
        <v>54</v>
      </c>
    </row>
    <row r="25" spans="2:16" ht="20.25" customHeight="1" x14ac:dyDescent="0.25">
      <c r="B25" s="14" t="s">
        <v>59</v>
      </c>
      <c r="C25" s="14" t="s">
        <v>60</v>
      </c>
      <c r="D25" s="14"/>
      <c r="E25" s="15"/>
      <c r="F25" s="15"/>
      <c r="G25" s="16"/>
      <c r="H25" s="17">
        <f>DAYS360(Prosjekter[[#This Row],[Ber. start]],Prosjekter[[#This Row],[Gjelder til Årsmøte]],FALSE)</f>
        <v>0</v>
      </c>
      <c r="I25" s="18"/>
      <c r="J25" s="15"/>
      <c r="K25" s="15"/>
      <c r="L25" s="16"/>
      <c r="M25" s="17">
        <f>DAYS360(Prosjekter[[#This Row],[Faktisk start]],Prosjekter[[#This Row],[Faktisk fullført]],FALSE)</f>
        <v>0</v>
      </c>
      <c r="N25" s="14"/>
    </row>
    <row r="26" spans="2:16" ht="20.25" customHeight="1" x14ac:dyDescent="0.25">
      <c r="B26" s="14" t="s">
        <v>61</v>
      </c>
      <c r="C26" s="14" t="s">
        <v>60</v>
      </c>
      <c r="D26" s="14"/>
      <c r="E26" s="15"/>
      <c r="F26" s="15"/>
      <c r="G26" s="16"/>
      <c r="H26" s="17">
        <f>DAYS360(Prosjekter[[#This Row],[Ber. start]],Prosjekter[[#This Row],[Gjelder til Årsmøte]],FALSE)</f>
        <v>0</v>
      </c>
      <c r="I26" s="18"/>
      <c r="J26" s="15"/>
      <c r="K26" s="15"/>
      <c r="L26" s="16"/>
      <c r="M26" s="17">
        <f>DAYS360(Prosjekter[[#This Row],[Faktisk start]],Prosjekter[[#This Row],[Faktisk fullført]],FALSE)</f>
        <v>0</v>
      </c>
      <c r="N26" s="14"/>
    </row>
    <row r="27" spans="2:16" ht="20.25" customHeight="1" x14ac:dyDescent="0.25">
      <c r="B27" s="14" t="s">
        <v>62</v>
      </c>
      <c r="C27" s="14" t="s">
        <v>60</v>
      </c>
      <c r="D27" s="14"/>
      <c r="E27" s="15"/>
      <c r="F27" s="15"/>
      <c r="G27" s="16"/>
      <c r="H27" s="17">
        <f>DAYS360(Prosjekter[[#This Row],[Ber. start]],Prosjekter[[#This Row],[Gjelder til Årsmøte]],FALSE)</f>
        <v>0</v>
      </c>
      <c r="I27" s="18"/>
      <c r="J27" s="15"/>
      <c r="K27" s="15"/>
      <c r="L27" s="16"/>
      <c r="M27" s="17">
        <f>DAYS360(Prosjekter[[#This Row],[Faktisk start]],Prosjekter[[#This Row],[Faktisk fullført]],FALSE)</f>
        <v>0</v>
      </c>
      <c r="N27" s="14"/>
    </row>
    <row r="28" spans="2:16" ht="20.25" customHeight="1" x14ac:dyDescent="0.25">
      <c r="B28" s="14" t="s">
        <v>63</v>
      </c>
      <c r="C28" s="14" t="s">
        <v>60</v>
      </c>
      <c r="D28" s="14"/>
      <c r="E28" s="15"/>
      <c r="F28" s="15"/>
      <c r="G28" s="16"/>
      <c r="H28" s="17">
        <f>DAYS360(Prosjekter[[#This Row],[Ber. start]],Prosjekter[[#This Row],[Gjelder til Årsmøte]],FALSE)</f>
        <v>0</v>
      </c>
      <c r="I28" s="18"/>
      <c r="J28" s="15"/>
      <c r="K28" s="15"/>
      <c r="L28" s="16"/>
      <c r="M28" s="17">
        <f>DAYS360(Prosjekter[[#This Row],[Faktisk start]],Prosjekter[[#This Row],[Faktisk fullført]],FALSE)</f>
        <v>0</v>
      </c>
      <c r="N28" s="14"/>
    </row>
    <row r="29" spans="2:16" ht="20.25" customHeight="1" x14ac:dyDescent="0.25">
      <c r="B29" s="14" t="s">
        <v>64</v>
      </c>
      <c r="C29" s="14" t="s">
        <v>60</v>
      </c>
      <c r="D29" s="14"/>
      <c r="E29" s="15"/>
      <c r="F29" s="15"/>
      <c r="G29" s="16"/>
      <c r="H29" s="17">
        <f>DAYS360(Prosjekter[[#This Row],[Ber. start]],Prosjekter[[#This Row],[Gjelder til Årsmøte]],FALSE)</f>
        <v>0</v>
      </c>
      <c r="I29" s="18"/>
      <c r="J29" s="15"/>
      <c r="K29" s="15"/>
      <c r="L29" s="16"/>
      <c r="M29" s="17">
        <f>DAYS360(Prosjekter[[#This Row],[Faktisk start]],Prosjekter[[#This Row],[Faktisk fullført]],FALSE)</f>
        <v>0</v>
      </c>
      <c r="N29" s="14"/>
    </row>
    <row r="30" spans="2:16" ht="20.25" customHeight="1" x14ac:dyDescent="0.25">
      <c r="B30" s="14" t="s">
        <v>65</v>
      </c>
      <c r="C30" s="14" t="s">
        <v>60</v>
      </c>
      <c r="D30" s="14"/>
      <c r="E30" s="15"/>
      <c r="F30" s="15"/>
      <c r="G30" s="16"/>
      <c r="H30" s="17">
        <f>DAYS360(Prosjekter[[#This Row],[Ber. start]],Prosjekter[[#This Row],[Gjelder til Årsmøte]],FALSE)</f>
        <v>0</v>
      </c>
      <c r="I30" s="18"/>
      <c r="J30" s="15"/>
      <c r="K30" s="15"/>
      <c r="L30" s="16"/>
      <c r="M30" s="17">
        <f>DAYS360(Prosjekter[[#This Row],[Faktisk start]],Prosjekter[[#This Row],[Faktisk fullført]],FALSE)</f>
        <v>0</v>
      </c>
      <c r="N30" s="14"/>
    </row>
    <row r="31" spans="2:16" ht="20.25" customHeight="1" x14ac:dyDescent="0.25">
      <c r="B31" s="14" t="s">
        <v>66</v>
      </c>
      <c r="C31" s="14" t="s">
        <v>60</v>
      </c>
      <c r="D31" s="14"/>
      <c r="E31" s="15"/>
      <c r="F31" s="15"/>
      <c r="G31" s="16"/>
      <c r="H31" s="17">
        <f>DAYS360(Prosjekter[[#This Row],[Ber. start]],Prosjekter[[#This Row],[Gjelder til Årsmøte]],FALSE)</f>
        <v>0</v>
      </c>
      <c r="I31" s="18"/>
      <c r="J31" s="15"/>
      <c r="K31" s="15"/>
      <c r="L31" s="16"/>
      <c r="M31" s="17">
        <f>DAYS360(Prosjekter[[#This Row],[Faktisk start]],Prosjekter[[#This Row],[Faktisk fullført]],FALSE)</f>
        <v>0</v>
      </c>
      <c r="N31" s="14"/>
    </row>
    <row r="32" spans="2:16" ht="20.25" customHeight="1" x14ac:dyDescent="0.25">
      <c r="B32" s="14" t="s">
        <v>67</v>
      </c>
      <c r="C32" s="14" t="s">
        <v>60</v>
      </c>
      <c r="D32" s="14"/>
      <c r="E32" s="15"/>
      <c r="F32" s="15"/>
      <c r="G32" s="16"/>
      <c r="H32" s="17">
        <f>DAYS360(Prosjekter[[#This Row],[Ber. start]],Prosjekter[[#This Row],[Gjelder til Årsmøte]],FALSE)</f>
        <v>0</v>
      </c>
      <c r="I32" s="18"/>
      <c r="J32" s="15"/>
      <c r="K32" s="15"/>
      <c r="L32" s="16"/>
      <c r="M32" s="17">
        <f>DAYS360(Prosjekter[[#This Row],[Faktisk start]],Prosjekter[[#This Row],[Faktisk fullført]],FALSE)</f>
        <v>0</v>
      </c>
      <c r="N32" s="14"/>
    </row>
    <row r="33" spans="2:14" ht="20.25" customHeight="1" x14ac:dyDescent="0.25">
      <c r="B33" s="14" t="s">
        <v>68</v>
      </c>
      <c r="C33" s="14" t="s">
        <v>60</v>
      </c>
      <c r="D33" s="14"/>
      <c r="E33" s="15"/>
      <c r="F33" s="15"/>
      <c r="G33" s="16"/>
      <c r="H33" s="17">
        <f>DAYS360(Prosjekter[[#This Row],[Ber. start]],Prosjekter[[#This Row],[Gjelder til Årsmøte]],FALSE)</f>
        <v>0</v>
      </c>
      <c r="I33" s="18"/>
      <c r="J33" s="15"/>
      <c r="K33" s="15"/>
      <c r="L33" s="16"/>
      <c r="M33" s="17">
        <f>DAYS360(Prosjekter[[#This Row],[Faktisk start]],Prosjekter[[#This Row],[Faktisk fullført]],FALSE)</f>
        <v>0</v>
      </c>
      <c r="N33" s="14"/>
    </row>
    <row r="34" spans="2:14" ht="20.25" customHeight="1" x14ac:dyDescent="0.25">
      <c r="B34" s="14" t="s">
        <v>56</v>
      </c>
      <c r="C34" s="14" t="s">
        <v>60</v>
      </c>
      <c r="D34" s="14"/>
      <c r="E34" s="15"/>
      <c r="F34" s="15"/>
      <c r="G34" s="16"/>
      <c r="H34" s="17">
        <f>DAYS360(Prosjekter[[#This Row],[Ber. start]],Prosjekter[[#This Row],[Gjelder til Årsmøte]],FALSE)</f>
        <v>0</v>
      </c>
      <c r="I34" s="18"/>
      <c r="J34" s="15"/>
      <c r="K34" s="15"/>
      <c r="L34" s="16"/>
      <c r="M34" s="17">
        <f>DAYS360(Prosjekter[[#This Row],[Faktisk start]],Prosjekter[[#This Row],[Faktisk fullført]],FALSE)</f>
        <v>0</v>
      </c>
      <c r="N34" s="14"/>
    </row>
    <row r="35" spans="2:14" ht="20.25" customHeight="1" x14ac:dyDescent="0.25">
      <c r="B35" s="14" t="s">
        <v>69</v>
      </c>
      <c r="C35" s="14" t="s">
        <v>60</v>
      </c>
      <c r="D35" s="14"/>
      <c r="E35" s="15"/>
      <c r="F35" s="15"/>
      <c r="G35" s="16"/>
      <c r="H35" s="17">
        <f>DAYS360(Prosjekter[[#This Row],[Ber. start]],Prosjekter[[#This Row],[Gjelder til Årsmøte]],FALSE)</f>
        <v>0</v>
      </c>
      <c r="I35" s="18"/>
      <c r="J35" s="15"/>
      <c r="K35" s="15"/>
      <c r="L35" s="16"/>
      <c r="M35" s="17">
        <f>DAYS360(Prosjekter[[#This Row],[Faktisk start]],Prosjekter[[#This Row],[Faktisk fullført]],FALSE)</f>
        <v>0</v>
      </c>
      <c r="N35" s="14"/>
    </row>
    <row r="36" spans="2:14" ht="20.25" customHeight="1" x14ac:dyDescent="0.25">
      <c r="B36" s="14" t="s">
        <v>70</v>
      </c>
      <c r="C36" s="14" t="s">
        <v>60</v>
      </c>
      <c r="D36" s="14"/>
      <c r="E36" s="15"/>
      <c r="F36" s="15"/>
      <c r="G36" s="16"/>
      <c r="H36" s="17">
        <f>DAYS360(Prosjekter[[#This Row],[Ber. start]],Prosjekter[[#This Row],[Gjelder til Årsmøte]],FALSE)</f>
        <v>0</v>
      </c>
      <c r="I36" s="18"/>
      <c r="J36" s="15"/>
      <c r="K36" s="15"/>
      <c r="L36" s="16"/>
      <c r="M36" s="17">
        <f>DAYS360(Prosjekter[[#This Row],[Faktisk start]],Prosjekter[[#This Row],[Faktisk fullført]],FALSE)</f>
        <v>0</v>
      </c>
      <c r="N36" s="14"/>
    </row>
    <row r="37" spans="2:14" ht="20.25" customHeight="1" x14ac:dyDescent="0.25">
      <c r="B37" s="14" t="s">
        <v>71</v>
      </c>
      <c r="C37" s="14" t="s">
        <v>60</v>
      </c>
      <c r="D37" s="14"/>
      <c r="E37" s="15"/>
      <c r="F37" s="58"/>
      <c r="G37" s="16"/>
      <c r="H37" s="17">
        <f>DAYS360(Prosjekter[[#This Row],[Ber. start]],Prosjekter[[#This Row],[Gjelder til Årsmøte]],FALSE)</f>
        <v>0</v>
      </c>
      <c r="I37" s="18"/>
      <c r="J37" s="15"/>
      <c r="K37" s="58"/>
      <c r="L37" s="16"/>
      <c r="M37" s="17">
        <f>DAYS360(Prosjekter[[#This Row],[Faktisk start]],Prosjekter[[#This Row],[Faktisk fullført]],FALSE)</f>
        <v>0</v>
      </c>
      <c r="N37" s="14"/>
    </row>
  </sheetData>
  <mergeCells count="1">
    <mergeCell ref="B1:C2"/>
  </mergeCells>
  <conditionalFormatting sqref="L6:M6 L9:M9 L11:M37">
    <cfRule type="expression" dxfId="12" priority="2">
      <formula>(ABS((L6-G6))/G6)&gt;FlaggProsent</formula>
    </cfRule>
  </conditionalFormatting>
  <conditionalFormatting sqref="L8:M8">
    <cfRule type="expression" dxfId="11" priority="1">
      <formula>(ABS((L8-G8))/G8)&gt;FlaggProsent</formula>
    </cfRule>
  </conditionalFormatting>
  <dataValidations count="2">
    <dataValidation type="list" errorStyle="warning" allowBlank="1" showInputMessage="1" sqref="C6:C37">
      <formula1>Kategoriliste</formula1>
    </dataValidation>
    <dataValidation type="list" allowBlank="1" showInputMessage="1" sqref="D6:D37">
      <formula1>Ansatteliste</formula1>
    </dataValidation>
  </dataValidations>
  <printOptions horizontalCentered="1"/>
  <pageMargins left="0.25" right="0.25" top="0.5" bottom="0.5" header="0.3" footer="0.3"/>
  <pageSetup scale="56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  <pageSetUpPr fitToPage="1"/>
  </sheetPr>
  <dimension ref="A1:D22"/>
  <sheetViews>
    <sheetView showGridLines="0" topLeftCell="A4" workbookViewId="0">
      <selection activeCell="B22" sqref="B22"/>
    </sheetView>
  </sheetViews>
  <sheetFormatPr baseColWidth="10" defaultColWidth="9.140625" defaultRowHeight="20.25" customHeight="1" x14ac:dyDescent="0.25"/>
  <cols>
    <col min="1" max="1" width="2.7109375" customWidth="1"/>
    <col min="2" max="2" width="33.42578125" customWidth="1"/>
    <col min="3" max="3" width="2.85546875" customWidth="1"/>
    <col min="4" max="4" width="33.42578125" customWidth="1"/>
  </cols>
  <sheetData>
    <row r="1" spans="1:4" ht="60.75" customHeight="1" x14ac:dyDescent="0.25">
      <c r="A1" s="2" t="s">
        <v>72</v>
      </c>
      <c r="B1" s="2"/>
    </row>
    <row r="4" spans="1:4" ht="20.25" customHeight="1" x14ac:dyDescent="0.25">
      <c r="B4" s="10" t="s">
        <v>73</v>
      </c>
      <c r="D4" s="10" t="s">
        <v>74</v>
      </c>
    </row>
    <row r="5" spans="1:4" ht="20.25" customHeight="1" x14ac:dyDescent="0.25">
      <c r="B5" s="12" t="s">
        <v>17</v>
      </c>
      <c r="D5" s="12" t="s">
        <v>18</v>
      </c>
    </row>
    <row r="6" spans="1:4" ht="20.25" customHeight="1" x14ac:dyDescent="0.25">
      <c r="B6" s="12" t="s">
        <v>75</v>
      </c>
      <c r="D6" s="12" t="s">
        <v>24</v>
      </c>
    </row>
    <row r="7" spans="1:4" ht="20.25" customHeight="1" x14ac:dyDescent="0.25">
      <c r="B7" s="12" t="s">
        <v>23</v>
      </c>
      <c r="D7" s="12" t="s">
        <v>76</v>
      </c>
    </row>
    <row r="8" spans="1:4" ht="20.25" customHeight="1" x14ac:dyDescent="0.25">
      <c r="B8" s="12" t="s">
        <v>77</v>
      </c>
      <c r="D8" s="12" t="s">
        <v>41</v>
      </c>
    </row>
    <row r="9" spans="1:4" ht="20.25" customHeight="1" x14ac:dyDescent="0.25">
      <c r="B9" s="12" t="s">
        <v>78</v>
      </c>
      <c r="D9" s="12" t="s">
        <v>79</v>
      </c>
    </row>
    <row r="10" spans="1:4" ht="20.25" customHeight="1" x14ac:dyDescent="0.25">
      <c r="B10" s="12" t="s">
        <v>26</v>
      </c>
      <c r="D10" s="12" t="s">
        <v>80</v>
      </c>
    </row>
    <row r="11" spans="1:4" ht="20.25" customHeight="1" x14ac:dyDescent="0.25">
      <c r="B11" s="12" t="s">
        <v>29</v>
      </c>
    </row>
    <row r="12" spans="1:4" ht="20.25" customHeight="1" x14ac:dyDescent="0.25">
      <c r="B12" s="13" t="s">
        <v>81</v>
      </c>
    </row>
    <row r="13" spans="1:4" ht="20.25" customHeight="1" x14ac:dyDescent="0.25">
      <c r="B13" s="12" t="s">
        <v>82</v>
      </c>
    </row>
    <row r="14" spans="1:4" ht="20.25" customHeight="1" x14ac:dyDescent="0.25">
      <c r="B14" s="12" t="s">
        <v>83</v>
      </c>
    </row>
    <row r="15" spans="1:4" ht="20.25" customHeight="1" x14ac:dyDescent="0.25">
      <c r="B15" s="12" t="s">
        <v>36</v>
      </c>
    </row>
    <row r="16" spans="1:4" ht="20.25" customHeight="1" x14ac:dyDescent="0.25">
      <c r="B16" s="12" t="s">
        <v>84</v>
      </c>
    </row>
    <row r="17" spans="2:2" ht="20.25" customHeight="1" x14ac:dyDescent="0.25">
      <c r="B17" s="12" t="s">
        <v>85</v>
      </c>
    </row>
    <row r="18" spans="2:2" ht="20.25" customHeight="1" x14ac:dyDescent="0.25">
      <c r="B18" s="12" t="s">
        <v>40</v>
      </c>
    </row>
    <row r="19" spans="2:2" ht="20.25" customHeight="1" x14ac:dyDescent="0.25">
      <c r="B19" s="12" t="s">
        <v>53</v>
      </c>
    </row>
    <row r="20" spans="2:2" ht="20.25" customHeight="1" x14ac:dyDescent="0.25">
      <c r="B20" s="12" t="s">
        <v>44</v>
      </c>
    </row>
    <row r="21" spans="2:2" ht="20.25" customHeight="1" x14ac:dyDescent="0.25">
      <c r="B21" s="12" t="s">
        <v>57</v>
      </c>
    </row>
    <row r="22" spans="2:2" ht="20.25" customHeight="1" x14ac:dyDescent="0.25">
      <c r="B22" s="12" t="s">
        <v>60</v>
      </c>
    </row>
  </sheetData>
  <pageMargins left="0.7" right="0.7" top="0.75" bottom="0.75" header="0.3" footer="0.3"/>
  <pageSetup fitToHeight="0" orientation="portrait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B0288FEAFFCD4C86C382C9F038314B" ma:contentTypeVersion="11" ma:contentTypeDescription="Opprett et nytt dokument." ma:contentTypeScope="" ma:versionID="92e57fa978150b9aaed044180f06b7a3">
  <xsd:schema xmlns:xsd="http://www.w3.org/2001/XMLSchema" xmlns:xs="http://www.w3.org/2001/XMLSchema" xmlns:p="http://schemas.microsoft.com/office/2006/metadata/properties" xmlns:ns2="f597ba5c-74c1-4c9a-80a3-e57e1d0561b9" xmlns:ns3="a7e3111f-7de0-486f-98e3-edfc9112e75b" targetNamespace="http://schemas.microsoft.com/office/2006/metadata/properties" ma:root="true" ma:fieldsID="6c8b6007f7abff5a2892b29c3aef9623" ns2:_="" ns3:_="">
    <xsd:import namespace="f597ba5c-74c1-4c9a-80a3-e57e1d0561b9"/>
    <xsd:import namespace="a7e3111f-7de0-486f-98e3-edfc9112e7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7ba5c-74c1-4c9a-80a3-e57e1d0561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3111f-7de0-486f-98e3-edfc9112e75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A193D0-A7D9-4C38-9D37-DF85A782EA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28C9A2-CB5C-4F54-8504-0724622B562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00642C-1DA7-4B6F-8AFE-7483683BA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97ba5c-74c1-4c9a-80a3-e57e1d0561b9"/>
    <ds:schemaRef ds:uri="a7e3111f-7de0-486f-98e3-edfc9112e7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4</vt:i4>
      </vt:variant>
    </vt:vector>
  </HeadingPairs>
  <TitlesOfParts>
    <vt:vector size="6" baseType="lpstr">
      <vt:lpstr>Prosjektsporing</vt:lpstr>
      <vt:lpstr>Oppsett</vt:lpstr>
      <vt:lpstr>Ansatteliste</vt:lpstr>
      <vt:lpstr>FlaggProsent</vt:lpstr>
      <vt:lpstr>Kategoriliste</vt:lpstr>
      <vt:lpstr>Prosjektsporing!Utskriftstitler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2016-01-02T10:52:00Z</dcterms:created>
  <dcterms:modified xsi:type="dcterms:W3CDTF">2021-02-08T16:01:36Z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TC029300419991</vt:lpwstr>
  </property>
  <property fmtid="{D5CDD505-2E9C-101B-9397-08002B2CF9AE}" pid="3" name="ContentTypeId">
    <vt:lpwstr>0x0101008FB0288FEAFFCD4C86C382C9F038314B</vt:lpwstr>
  </property>
</Properties>
</file>