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4/"/>
    </mc:Choice>
  </mc:AlternateContent>
  <xr:revisionPtr revIDLastSave="374" documentId="13_ncr:1_{2FC4AD9C-B958-484F-B8DD-25B650B4B724}" xr6:coauthVersionLast="47" xr6:coauthVersionMax="47" xr10:uidLastSave="{97C8510F-6007-48B3-B202-4B0C3D2C72A5}"/>
  <bookViews>
    <workbookView xWindow="390" yWindow="390" windowWidth="26445" windowHeight="1627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1" l="1"/>
  <c r="X6" i="1"/>
  <c r="X5" i="1"/>
  <c r="X3" i="1"/>
  <c r="W6" i="1"/>
  <c r="W5" i="1"/>
  <c r="W3" i="1"/>
  <c r="U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6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<sst xmlns="http://schemas.openxmlformats.org/spreadsheetml/2006/main" count="66" uniqueCount="53">
  <si>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</si>
  <si>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</si>
  <si>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</si>
  <si>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</si>
  <si>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</si>
  <si>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</si>
  <si>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</si>
  <si>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</si>
  <si>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</si>
  <si>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</si>
  <si>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</si>
  <si>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</si>
  <si>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</si>
  <si>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</si>
  <si>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</si>
  <si>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</si>
  <si>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</si>
  <si>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</si>
  <si>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</si>
  <si>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</si>
  <si>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</si>
  <si>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</si>
  <si>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</si>
  <si>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</si>
  <si>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</si>
  <si>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</si>
  <si>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</si>
  <si>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</si>
  <si>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</si>
  <si>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</si>
  <si>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</si>
  <si>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</si>
  <si>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</si>
  <si>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</si>
  <si>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</si>
  <si>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</si>
  <si>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Tone Ekroll Nerland</t>
  </si>
  <si>
    <t>L11924</t>
  </si>
  <si>
    <t>Uzair Latif</t>
  </si>
  <si>
    <t>L12738</t>
  </si>
  <si>
    <t>Per Magne Ellefsplass</t>
  </si>
  <si>
    <t>L11915</t>
  </si>
  <si>
    <t>Pär Jönson</t>
  </si>
  <si>
    <t>L10114</t>
  </si>
  <si>
    <t>Odd F. Dahl</t>
  </si>
  <si>
    <t>L12728</t>
  </si>
  <si>
    <t>L12003</t>
  </si>
  <si>
    <t>Kjell Nerli</t>
  </si>
  <si>
    <t>Topp 3</t>
  </si>
  <si>
    <t>Topp 2</t>
  </si>
  <si>
    <t>John H. Larsen</t>
  </si>
  <si>
    <t>Per Nordby</t>
  </si>
  <si>
    <t>L12017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</si>
</sst>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X25"/>
  <sheetViews>
    <sheetView tabSelected="1" topLeftCell="B1" zoomScale="85" zoomScaleNormal="85" workbookViewId="0">
      <selection activeCell="W11" sqref="W11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4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  <c r="W2" s="7" t="s">
        <v>48</v>
      </c>
      <c r="X2" s="7" t="s">
        <v>49</v>
      </c>
    </row>
    <row r="3" spans="1:24" x14ac:dyDescent="0.25">
      <c r="A3" s="9" t="s">
        <v>16</v>
      </c>
      <c r="B3" s="10" t="s">
        <v>17</v>
      </c>
      <c r="C3" s="9" t="s">
        <v>18</v>
      </c>
      <c r="D3" s="12">
        <v>291.8</v>
      </c>
      <c r="E3" s="10" t="s">
        <v>34</v>
      </c>
      <c r="F3" s="9" t="s">
        <v>50</v>
      </c>
      <c r="G3" s="30">
        <v>277.60000000000002</v>
      </c>
      <c r="H3" s="10" t="s">
        <v>46</v>
      </c>
      <c r="I3" t="s">
        <v>47</v>
      </c>
      <c r="J3" s="30">
        <v>281.7</v>
      </c>
      <c r="K3" s="10" t="s">
        <v>52</v>
      </c>
      <c r="L3" s="25" t="s">
        <v>51</v>
      </c>
      <c r="M3" s="12">
        <v>269.60000000000002</v>
      </c>
      <c r="O3" s="13">
        <v>865.8</v>
      </c>
      <c r="P3" s="13">
        <v>871.90000000000009</v>
      </c>
      <c r="Q3" s="13">
        <v>868.80000000000007</v>
      </c>
      <c r="R3" s="13">
        <v>851.1</v>
      </c>
      <c r="S3" s="13"/>
      <c r="T3" s="13"/>
      <c r="U3" s="14">
        <f>SUM(O3:T3)</f>
        <v>3457.6</v>
      </c>
      <c r="W3" s="24">
        <f>LARGE(B3:M3,1)+LARGE(B3:M3,2)+LARGE(B3:M3,3)</f>
        <v>851.1</v>
      </c>
      <c r="X3">
        <f>LARGE(B3:M3,1)+LARGE(B3:M3,2)</f>
        <v>573.5</v>
      </c>
    </row>
    <row r="4" spans="1:24" ht="15" customHeight="1" x14ac:dyDescent="0.25">
      <c r="A4" s="9" t="s">
        <v>23</v>
      </c>
      <c r="B4" s="10" t="s">
        <v>24</v>
      </c>
      <c r="C4" s="9" t="s">
        <v>25</v>
      </c>
      <c r="D4" s="30">
        <v>276.5</v>
      </c>
      <c r="E4" s="10" t="s">
        <v>30</v>
      </c>
      <c r="F4" s="9" t="s">
        <v>29</v>
      </c>
      <c r="G4" s="30">
        <v>263.7</v>
      </c>
      <c r="H4" s="10" t="s">
        <v>37</v>
      </c>
      <c r="I4" s="25" t="s">
        <v>36</v>
      </c>
      <c r="J4" s="30">
        <v>228.8</v>
      </c>
      <c r="K4" s="10" t="s">
        <v>41</v>
      </c>
      <c r="L4" s="25" t="s">
        <v>40</v>
      </c>
      <c r="M4" s="12">
        <v>289.5</v>
      </c>
      <c r="O4" s="13">
        <v>818.90000000000009</v>
      </c>
      <c r="P4" s="13">
        <v>800.19999999999993</v>
      </c>
      <c r="Q4" s="13">
        <v>838.3</v>
      </c>
      <c r="R4" s="13">
        <v>829.7</v>
      </c>
      <c r="S4" s="13"/>
      <c r="T4" s="13"/>
      <c r="U4" s="14">
        <f>SUM(O4:T4)</f>
        <v>3287.0999999999995</v>
      </c>
      <c r="W4" s="24">
        <f>LARGE(B4:M4,1)+LARGE(B4:M4,2)+LARGE(B4:M4,3)</f>
        <v>829.7</v>
      </c>
      <c r="X4">
        <f>LARGE(B4:M4,1)+LARGE(B4:M4,2)</f>
        <v>566</v>
      </c>
    </row>
    <row r="5" spans="1:24" x14ac:dyDescent="0.25">
      <c r="A5" s="9" t="s">
        <v>28</v>
      </c>
      <c r="B5" s="10" t="s">
        <v>21</v>
      </c>
      <c r="C5" s="9" t="s">
        <v>22</v>
      </c>
      <c r="D5" s="12">
        <v>297.2</v>
      </c>
      <c r="E5" s="10" t="s">
        <v>19</v>
      </c>
      <c r="F5" s="9" t="s">
        <v>20</v>
      </c>
      <c r="G5" s="30">
        <v>280.7</v>
      </c>
      <c r="H5" s="10" t="s">
        <v>39</v>
      </c>
      <c r="I5" s="9" t="s">
        <v>38</v>
      </c>
      <c r="J5" s="30">
        <v>232.9</v>
      </c>
      <c r="K5" s="10" t="s">
        <v>45</v>
      </c>
      <c r="L5" s="9" t="s">
        <v>44</v>
      </c>
      <c r="M5" s="12"/>
      <c r="O5" s="13">
        <v>814.5</v>
      </c>
      <c r="P5" s="13">
        <v>574.20000000000005</v>
      </c>
      <c r="Q5" s="13">
        <v>858.99999999999989</v>
      </c>
      <c r="R5" s="13">
        <v>810.8</v>
      </c>
      <c r="S5" s="13"/>
      <c r="T5" s="13"/>
      <c r="U5" s="14">
        <f>SUM(O5:T5)</f>
        <v>3058.5</v>
      </c>
      <c r="W5" s="24">
        <f>LARGE(B5:M5,1)+LARGE(B5:M5,2)+LARGE(B5:M5,3)</f>
        <v>810.8</v>
      </c>
      <c r="X5">
        <f>LARGE(B5:M5,1)+LARGE(B5:M5,2)</f>
        <v>577.9</v>
      </c>
    </row>
    <row r="6" spans="1:24" x14ac:dyDescent="0.25">
      <c r="A6" s="9" t="s">
        <v>26</v>
      </c>
      <c r="B6" s="10" t="s">
        <v>43</v>
      </c>
      <c r="C6" s="9" t="s">
        <v>42</v>
      </c>
      <c r="D6" s="12"/>
      <c r="E6" s="10" t="s">
        <v>33</v>
      </c>
      <c r="F6" s="9" t="s">
        <v>35</v>
      </c>
      <c r="G6" s="30">
        <v>275.5</v>
      </c>
      <c r="H6" s="10" t="s">
        <v>32</v>
      </c>
      <c r="I6" s="9" t="s">
        <v>31</v>
      </c>
      <c r="J6" s="30">
        <v>271.5</v>
      </c>
      <c r="K6" s="10"/>
      <c r="L6" s="9"/>
      <c r="M6" s="12"/>
      <c r="O6" s="13">
        <v>822.30000000000007</v>
      </c>
      <c r="P6" s="13">
        <v>542.5</v>
      </c>
      <c r="Q6" s="13">
        <v>552.29999999999995</v>
      </c>
      <c r="R6" s="13">
        <v>547</v>
      </c>
      <c r="S6" s="13"/>
      <c r="T6" s="13"/>
      <c r="U6" s="14">
        <f>SUM(O6:T6)</f>
        <v>2464.1000000000004</v>
      </c>
      <c r="W6" s="24" t="e">
        <f>LARGE(B6:M6,1)+LARGE(B6:M6,2)+LARGE(B6:M6,3)</f>
        <v>#NUM!</v>
      </c>
      <c r="X6">
        <f>LARGE(B6:M6,1)+LARGE(B6:M6,2)</f>
        <v>547</v>
      </c>
    </row>
    <row r="7" spans="1:24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4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4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4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4" ht="15.75" customHeight="1" thickBot="1" x14ac:dyDescent="0.3">
      <c r="A11" s="4" t="s">
        <v>27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4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4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4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4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4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X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7:J10">
    <cfRule type="expression" dxfId="3" priority="6">
      <formula>AND(I7&lt;&gt;"", J7=""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2026-01-16T09:27:55Z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