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1/"/>
    </mc:Choice>
  </mc:AlternateContent>
  <xr:revisionPtr revIDLastSave="296" documentId="13_ncr:1_{2FC4AD9C-B958-484F-B8DD-25B650B4B724}" xr6:coauthVersionLast="47" xr6:coauthVersionMax="47" xr10:uidLastSave="{04E3CF93-AA9A-47BC-BD8D-93FE9E64A3A7}"/>
  <bookViews>
    <workbookView xWindow="1935" yWindow="2265" windowWidth="26700" windowHeight="14760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" i="1" l="1"/>
  <c r="W6" i="1"/>
  <c r="W3" i="1"/>
  <c r="U6" i="1"/>
  <c r="W4" i="1"/>
  <c r="U18" i="1"/>
  <c r="U17" i="1"/>
  <c r="U16" i="1"/>
  <c r="U15" i="1"/>
  <c r="U14" i="1"/>
  <c r="U13" i="1"/>
  <c r="U12" i="1"/>
  <c r="U10" i="1"/>
  <c r="U9" i="1"/>
  <c r="U8" i="1"/>
  <c r="U7" i="1"/>
  <c r="U4" i="1"/>
  <c r="U5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<sst xmlns="http://schemas.openxmlformats.org/spreadsheetml/2006/main" count="62" uniqueCount="49">
  <si>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</si>
  <si>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</si>
  <si>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</si>
  <si>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</si>
  <si>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</si>
  <si>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</si>
  <si>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</si>
  <si>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</si>
  <si>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</si>
  <si>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</si>
  <si>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</si>
  <si>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</si>
  <si>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</si>
  <si>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</si>
  <si>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</si>
  <si>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</si>
  <si>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</si>
  <si>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</si>
  <si>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</si>
  <si>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L12721</t>
  </si>
  <si>
    <t>Sverre Frøystein</t>
  </si>
  <si>
    <t>L12707</t>
  </si>
  <si>
    <t>Tor Eivind Moen</t>
  </si>
  <si>
    <t>L119 Skatt Helsfyr</t>
  </si>
  <si>
    <t>L11901</t>
  </si>
  <si>
    <t>Ragnhild Kringstad</t>
  </si>
  <si>
    <t>L101 Team LG</t>
  </si>
  <si>
    <t>2. Divisjon</t>
  </si>
  <si>
    <t>L127 ABB</t>
  </si>
  <si>
    <t>Reidar Rasmussen</t>
  </si>
  <si>
    <t>L11904</t>
  </si>
  <si>
    <t>Odd Dahl</t>
  </si>
  <si>
    <t>L10103</t>
  </si>
  <si>
    <t>L10102</t>
  </si>
  <si>
    <t>L12019</t>
  </si>
  <si>
    <t>Svein Erik Tosterud</t>
  </si>
  <si>
    <t>John H, Larsen</t>
  </si>
  <si>
    <t>Tone Ekroll Nerland</t>
  </si>
  <si>
    <t>L11924</t>
  </si>
  <si>
    <t>Per Nordby</t>
  </si>
  <si>
    <t>L12017</t>
  </si>
  <si>
    <t>Uzair Latif</t>
  </si>
  <si>
    <t>L12738</t>
  </si>
  <si>
    <t>Per Magne Ellefsplass</t>
  </si>
  <si>
    <t>L11915</t>
  </si>
  <si>
    <t>Line Sørengen</t>
  </si>
  <si>
    <t>L12018</t>
  </si>
  <si>
    <t>Pär Jönson</t>
  </si>
  <si>
    <t>L10114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</si>
</sst>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W25"/>
  <sheetViews>
    <sheetView tabSelected="1" zoomScale="85" zoomScaleNormal="85" workbookViewId="0">
      <selection activeCell="A3" sqref="A3:XFD6"/>
    </sheetView>
  </sheetViews>
  <sheetFormatPr baseColWidth="10" defaultColWidth="11.42578125" defaultRowHeight="15" x14ac:dyDescent="0.25"/>
  <cols>
    <col min="1" max="1" width="27.28515625" customWidth="1"/>
    <col min="2" max="2" width="8.7109375" customWidth="1"/>
    <col min="3" max="3" width="18" customWidth="1"/>
    <col min="4" max="4" width="6.7109375" customWidth="1"/>
    <col min="5" max="5" width="8.28515625" customWidth="1"/>
    <col min="6" max="6" width="18" customWidth="1"/>
    <col min="7" max="7" width="6.7109375" customWidth="1"/>
    <col min="8" max="8" width="8.7109375" customWidth="1"/>
    <col min="9" max="9" width="18" customWidth="1"/>
    <col min="10" max="10" width="6.7109375" customWidth="1"/>
    <col min="11" max="11" width="8.85546875" customWidth="1"/>
    <col min="12" max="12" width="18" customWidth="1"/>
    <col min="13" max="13" width="6.7109375" customWidth="1"/>
    <col min="14" max="14" width="2.28515625" customWidth="1"/>
    <col min="15" max="20" width="12" customWidth="1"/>
  </cols>
  <sheetData>
    <row r="1" spans="1:23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3" x14ac:dyDescent="0.25">
      <c r="A3" s="9" t="s">
        <v>16</v>
      </c>
      <c r="B3" s="10" t="s">
        <v>17</v>
      </c>
      <c r="C3" s="9" t="s">
        <v>18</v>
      </c>
      <c r="D3" s="12">
        <v>284.39999999999998</v>
      </c>
      <c r="E3" s="10" t="s">
        <v>34</v>
      </c>
      <c r="F3" s="9" t="s">
        <v>36</v>
      </c>
      <c r="G3" s="26">
        <v>278.5</v>
      </c>
      <c r="H3" s="10" t="s">
        <v>40</v>
      </c>
      <c r="I3" t="s">
        <v>39</v>
      </c>
      <c r="J3" s="12">
        <v>283.7</v>
      </c>
      <c r="K3" s="25" t="s">
        <v>46</v>
      </c>
      <c r="L3" s="25" t="s">
        <v>45</v>
      </c>
      <c r="M3" s="12">
        <v>297.7</v>
      </c>
      <c r="O3" s="13">
        <v>865.8</v>
      </c>
      <c r="P3" s="13"/>
      <c r="Q3" s="13"/>
      <c r="R3" s="13"/>
      <c r="S3" s="13"/>
      <c r="T3" s="13"/>
      <c r="U3" s="14">
        <f>SUM(O3:T3)</f>
        <v>865.8</v>
      </c>
      <c r="W3" s="24">
        <f>LARGE(B3:M3,1)+LARGE(B3:M3,2)+LARGE(B3:M3,3)</f>
        <v>865.8</v>
      </c>
    </row>
    <row r="4" spans="1:23" ht="15" customHeight="1" x14ac:dyDescent="0.25">
      <c r="A4" s="9" t="s">
        <v>23</v>
      </c>
      <c r="B4" s="10" t="s">
        <v>24</v>
      </c>
      <c r="C4" s="9" t="s">
        <v>25</v>
      </c>
      <c r="D4" s="12">
        <v>276.3</v>
      </c>
      <c r="E4" s="10" t="s">
        <v>30</v>
      </c>
      <c r="F4" s="9" t="s">
        <v>29</v>
      </c>
      <c r="G4" s="26">
        <v>255.5</v>
      </c>
      <c r="H4" s="10" t="s">
        <v>38</v>
      </c>
      <c r="I4" s="25" t="s">
        <v>37</v>
      </c>
      <c r="J4" s="12">
        <v>240.6</v>
      </c>
      <c r="K4" s="25" t="s">
        <v>44</v>
      </c>
      <c r="L4" s="25" t="s">
        <v>43</v>
      </c>
      <c r="M4" s="12">
        <v>287.10000000000002</v>
      </c>
      <c r="O4" s="13">
        <v>818.90000000000009</v>
      </c>
      <c r="P4" s="13"/>
      <c r="Q4" s="13"/>
      <c r="R4" s="13"/>
      <c r="S4" s="13"/>
      <c r="T4" s="13"/>
      <c r="U4" s="14">
        <f>SUM(O4:T4)</f>
        <v>818.90000000000009</v>
      </c>
      <c r="W4" s="24">
        <f>LARGE(B4:M4,1)+LARGE(B4:M4,2)+LARGE(B4:M4,3)</f>
        <v>818.90000000000009</v>
      </c>
    </row>
    <row r="5" spans="1:23" x14ac:dyDescent="0.25">
      <c r="A5" s="9" t="s">
        <v>26</v>
      </c>
      <c r="B5" s="10" t="s">
        <v>48</v>
      </c>
      <c r="C5" s="9" t="s">
        <v>47</v>
      </c>
      <c r="D5" s="12">
        <v>260.60000000000002</v>
      </c>
      <c r="E5" s="10" t="s">
        <v>33</v>
      </c>
      <c r="F5" s="9" t="s">
        <v>35</v>
      </c>
      <c r="G5" s="26">
        <v>276</v>
      </c>
      <c r="H5" s="10" t="s">
        <v>32</v>
      </c>
      <c r="I5" s="9" t="s">
        <v>31</v>
      </c>
      <c r="J5" s="12">
        <v>285.7</v>
      </c>
      <c r="K5" s="9"/>
      <c r="L5" s="9"/>
      <c r="M5" s="12"/>
      <c r="O5" s="13">
        <v>822.30000000000007</v>
      </c>
      <c r="P5" s="13"/>
      <c r="Q5" s="13"/>
      <c r="R5" s="13"/>
      <c r="S5" s="13"/>
      <c r="T5" s="13"/>
      <c r="U5" s="14">
        <f>SUM(O5:T5)</f>
        <v>822.30000000000007</v>
      </c>
      <c r="W5" s="24">
        <f t="shared" ref="W5:W6" si="0">LARGE(B5:M5,1)+LARGE(B5:M5,2)+LARGE(B5:M5,3)</f>
        <v>822.30000000000007</v>
      </c>
    </row>
    <row r="6" spans="1:23" x14ac:dyDescent="0.25">
      <c r="A6" s="9" t="s">
        <v>28</v>
      </c>
      <c r="B6" s="10" t="s">
        <v>21</v>
      </c>
      <c r="C6" s="9" t="s">
        <v>22</v>
      </c>
      <c r="D6" s="12">
        <v>299.89999999999998</v>
      </c>
      <c r="E6" s="10" t="s">
        <v>19</v>
      </c>
      <c r="F6" s="9" t="s">
        <v>20</v>
      </c>
      <c r="G6" s="26">
        <v>275.8</v>
      </c>
      <c r="H6" s="10" t="s">
        <v>42</v>
      </c>
      <c r="I6" s="9" t="s">
        <v>41</v>
      </c>
      <c r="J6" s="11">
        <v>238.8</v>
      </c>
      <c r="K6" s="9"/>
      <c r="L6" s="9"/>
      <c r="M6" s="12"/>
      <c r="O6" s="13">
        <v>814.5</v>
      </c>
      <c r="P6" s="13"/>
      <c r="Q6" s="13"/>
      <c r="R6" s="13"/>
      <c r="S6" s="13"/>
      <c r="T6" s="13"/>
      <c r="U6" s="14">
        <f>SUM(O6:T6)</f>
        <v>814.5</v>
      </c>
      <c r="W6" s="24">
        <f t="shared" si="0"/>
        <v>814.5</v>
      </c>
    </row>
    <row r="7" spans="1:23" x14ac:dyDescent="0.25">
      <c r="A7" s="9"/>
      <c r="B7" s="10"/>
      <c r="C7" s="9"/>
      <c r="D7" s="12"/>
      <c r="E7" s="10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1">SUM(O7:T7)</f>
        <v>0</v>
      </c>
      <c r="V7" s="24"/>
    </row>
    <row r="8" spans="1:23" x14ac:dyDescent="0.25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1"/>
        <v>0</v>
      </c>
    </row>
    <row r="9" spans="1:23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1"/>
        <v>0</v>
      </c>
    </row>
    <row r="10" spans="1:23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1"/>
        <v>0</v>
      </c>
    </row>
    <row r="11" spans="1:23" ht="15.75" customHeight="1" thickBot="1" x14ac:dyDescent="0.3">
      <c r="A11" s="4" t="s">
        <v>27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3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2">SUM(O12:T12)</f>
        <v>0</v>
      </c>
    </row>
    <row r="13" spans="1:23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2"/>
        <v>0</v>
      </c>
    </row>
    <row r="14" spans="1:23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2"/>
        <v>0</v>
      </c>
    </row>
    <row r="15" spans="1:23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2"/>
        <v>0</v>
      </c>
    </row>
    <row r="16" spans="1:23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2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2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2"/>
        <v>0</v>
      </c>
    </row>
    <row r="22" spans="1:21" x14ac:dyDescent="0.25">
      <c r="A22" s="25"/>
      <c r="B22" s="25"/>
      <c r="C22" s="25"/>
      <c r="D22" s="25"/>
      <c r="E22" s="25"/>
    </row>
    <row r="23" spans="1:21" x14ac:dyDescent="0.25">
      <c r="A23" s="25"/>
      <c r="B23" s="25"/>
      <c r="C23" s="25"/>
      <c r="D23" s="25"/>
      <c r="E23" s="25"/>
    </row>
    <row r="24" spans="1:21" x14ac:dyDescent="0.25">
      <c r="A24" s="25"/>
      <c r="B24" s="25"/>
      <c r="C24" s="25"/>
      <c r="D24" s="25"/>
      <c r="E24" s="25"/>
    </row>
    <row r="25" spans="1:21" x14ac:dyDescent="0.25">
      <c r="A25" s="25"/>
      <c r="B25" s="25"/>
      <c r="C25" s="25"/>
      <c r="D25" s="25"/>
      <c r="E25" s="25"/>
    </row>
  </sheetData>
  <sortState xmlns:xlrd2="http://schemas.microsoft.com/office/spreadsheetml/2017/richdata2" ref="A3:U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10">
    <cfRule type="expression" dxfId="7" priority="3">
      <formula>AND(C3&lt;&gt;"", D3="" )</formula>
    </cfRule>
  </conditionalFormatting>
  <conditionalFormatting sqref="D12:D18">
    <cfRule type="expression" dxfId="6" priority="9">
      <formula>AND(C12&lt;&gt;"", D12="" )</formula>
    </cfRule>
  </conditionalFormatting>
  <conditionalFormatting sqref="G9:G10">
    <cfRule type="expression" dxfId="5" priority="4">
      <formula>AND(F9&lt;&gt;"", G9="" )</formula>
    </cfRule>
  </conditionalFormatting>
  <conditionalFormatting sqref="G12:G18">
    <cfRule type="expression" dxfId="4" priority="11">
      <formula>AND(F12&lt;&gt;"", G12="" )</formula>
    </cfRule>
  </conditionalFormatting>
  <conditionalFormatting sqref="J3:J10">
    <cfRule type="expression" dxfId="3" priority="6">
      <formula>AND(I3&lt;&gt;"", J3="" )</formula>
    </cfRule>
  </conditionalFormatting>
  <conditionalFormatting sqref="J12:J18">
    <cfRule type="expression" dxfId="2" priority="8">
      <formula>AND(I12&lt;&gt;"", J12="" )</formula>
    </cfRule>
  </conditionalFormatting>
  <conditionalFormatting sqref="M3:M10">
    <cfRule type="expression" dxfId="1" priority="5">
      <formula>AND(L3&lt;&gt;"", M3="" )</formula>
    </cfRule>
  </conditionalFormatting>
  <conditionalFormatting sqref="M12:M18">
    <cfRule type="expression" dxfId="0" priority="15">
      <formula>AND(L12&lt;&gt;"", M12=""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2025-10-10T14:49:59Z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