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6/"/>
    </mc:Choice>
  </mc:AlternateContent>
  <xr:revisionPtr revIDLastSave="223" documentId="13_ncr:1_{2FC4AD9C-B958-484F-B8DD-25B650B4B724}" xr6:coauthVersionLast="47" xr6:coauthVersionMax="47" xr10:uidLastSave="{57A5DE2A-B53D-4863-A56F-642EFE8B5EED}"/>
  <bookViews>
    <workbookView xWindow="29280" yWindow="7545" windowWidth="22170" windowHeight="1290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W5" i="1"/>
  <c r="W6" i="1"/>
  <c r="W4" i="1"/>
  <c r="U18" i="1"/>
  <c r="U17" i="1"/>
  <c r="U16" i="1"/>
  <c r="U15" i="1"/>
  <c r="U14" i="1"/>
  <c r="U13" i="1"/>
  <c r="U12" i="1"/>
  <c r="U10" i="1"/>
  <c r="U9" i="1"/>
  <c r="U8" i="1"/>
  <c r="U7" i="1"/>
  <c r="U6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<sst xmlns="http://schemas.openxmlformats.org/spreadsheetml/2006/main" count="64" uniqueCount="43">
  <si>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</si>
  <si>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</si>
  <si>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</si>
  <si>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</si>
  <si>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</si>
  <si>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</si>
  <si>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</si>
  <si>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</si>
  <si>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</si>
  <si>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</si>
  <si>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</si>
  <si>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</si>
  <si>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</si>
  <si>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</si>
  <si>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</si>
  <si>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</si>
  <si>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</si>
  <si>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</si>
  <si>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</si>
  <si>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L12018</t>
  </si>
  <si>
    <t>Line Sørengen</t>
  </si>
  <si>
    <t>L12721</t>
  </si>
  <si>
    <t>Sverre Frøystein</t>
  </si>
  <si>
    <t>L12707</t>
  </si>
  <si>
    <t>Tor Eivind Moen</t>
  </si>
  <si>
    <t>L119 Skatt Helsfyr</t>
  </si>
  <si>
    <t>L11915</t>
  </si>
  <si>
    <t>Per Magne Ellefsplass</t>
  </si>
  <si>
    <t>L101 Team LG</t>
  </si>
  <si>
    <t>L10111</t>
  </si>
  <si>
    <t>Arve Nordsveen</t>
  </si>
  <si>
    <t>2. Divisjon</t>
  </si>
  <si>
    <t>L127 ABB</t>
  </si>
  <si>
    <t>L10102 Svein Erik Tosterud</t>
  </si>
  <si>
    <t>L10103 Odd Dahl</t>
  </si>
  <si>
    <t>L12728 Odd F, Dahl</t>
  </si>
  <si>
    <t>L11909 Fariba Emadi-Dehaghi</t>
  </si>
  <si>
    <t>L11904 Reidar Rasmussen</t>
  </si>
  <si>
    <t>L11904 Mehrnoosh Khan</t>
  </si>
  <si>
    <t>L12738 Uzair Latif</t>
  </si>
  <si>
    <t>L11924 Tone Ekroll Nerland</t>
  </si>
  <si>
    <t>L12016 Willy Sveen</t>
  </si>
  <si>
    <t>L12017 Per Nordby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</si>
</sst>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164" fontId="0" fillId="8" borderId="0" xfId="0" applyNumberFormat="1" applyFill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A11" sqref="A11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8.7109375" customWidth="1"/>
    <col min="4" max="4" width="6.7109375" customWidth="1"/>
    <col min="5" max="5" width="7.140625" bestFit="1" customWidth="1"/>
    <col min="6" max="6" width="18.7109375" customWidth="1"/>
    <col min="7" max="7" width="6.7109375" customWidth="1"/>
    <col min="8" max="8" width="7.140625" bestFit="1" customWidth="1"/>
    <col min="9" max="9" width="18.7109375" customWidth="1"/>
    <col min="10" max="10" width="6.7109375" customWidth="1"/>
    <col min="11" max="11" width="7.140625" bestFit="1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9" t="s">
        <v>5</v>
      </c>
      <c r="C2" s="30"/>
      <c r="D2" s="31"/>
      <c r="E2" s="29" t="s">
        <v>6</v>
      </c>
      <c r="F2" s="30"/>
      <c r="G2" s="31"/>
      <c r="H2" s="29" t="s">
        <v>7</v>
      </c>
      <c r="I2" s="30"/>
      <c r="J2" s="31"/>
      <c r="K2" s="29" t="s">
        <v>8</v>
      </c>
      <c r="L2" s="30"/>
      <c r="M2" s="31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27">
        <v>288.8</v>
      </c>
      <c r="E3" s="25" t="s">
        <v>41</v>
      </c>
      <c r="F3" s="25" t="s">
        <v>41</v>
      </c>
      <c r="G3" s="26">
        <v>282.60000000000002</v>
      </c>
      <c r="H3" s="10" t="s">
        <v>19</v>
      </c>
      <c r="I3" t="s">
        <v>20</v>
      </c>
      <c r="J3" s="12">
        <v>298</v>
      </c>
      <c r="K3" s="25" t="s">
        <v>42</v>
      </c>
      <c r="L3" s="25" t="s">
        <v>42</v>
      </c>
      <c r="M3" s="12">
        <v>280.7</v>
      </c>
      <c r="O3" s="13">
        <v>881.09999999999991</v>
      </c>
      <c r="P3" s="13">
        <v>876.6</v>
      </c>
      <c r="Q3" s="13">
        <v>872.90000000000009</v>
      </c>
      <c r="R3" s="13">
        <v>875.8</v>
      </c>
      <c r="S3" s="13">
        <v>874.1</v>
      </c>
      <c r="T3" s="13">
        <v>869.4</v>
      </c>
      <c r="U3" s="28">
        <f>SUM(O3:T3)</f>
        <v>5249.9</v>
      </c>
      <c r="W3" s="24">
        <f>LARGE((D3,G3,J3,M3),1)+LARGE((D3,G3,J3,M3),2)+LARGE((D3,G3,J3,M3),3)</f>
        <v>869.4</v>
      </c>
    </row>
    <row r="4" spans="1:23" ht="15" customHeight="1" x14ac:dyDescent="0.25">
      <c r="A4" s="9" t="s">
        <v>25</v>
      </c>
      <c r="B4" s="10" t="s">
        <v>40</v>
      </c>
      <c r="C4" s="25" t="s">
        <v>40</v>
      </c>
      <c r="D4" s="12">
        <v>232</v>
      </c>
      <c r="E4" s="10" t="s">
        <v>26</v>
      </c>
      <c r="F4" s="9" t="s">
        <v>27</v>
      </c>
      <c r="G4" s="26">
        <v>297.89999999999998</v>
      </c>
      <c r="H4" s="10" t="s">
        <v>36</v>
      </c>
      <c r="I4" s="26" t="s">
        <v>36</v>
      </c>
      <c r="J4" s="12">
        <v>231.6</v>
      </c>
      <c r="K4" s="9" t="s">
        <v>38</v>
      </c>
      <c r="L4" s="26" t="s">
        <v>37</v>
      </c>
      <c r="M4" s="12">
        <v>270.10000000000002</v>
      </c>
      <c r="O4" s="13">
        <v>578.5</v>
      </c>
      <c r="P4" s="13">
        <v>844.3</v>
      </c>
      <c r="Q4" s="13">
        <v>836.3</v>
      </c>
      <c r="R4" s="13">
        <v>837.5</v>
      </c>
      <c r="S4" s="13">
        <v>812.7</v>
      </c>
      <c r="T4" s="13">
        <v>800</v>
      </c>
      <c r="U4" s="28">
        <f>SUM(O4:T4)</f>
        <v>4709.3</v>
      </c>
      <c r="W4" s="24">
        <f>LARGE((D4,G4,J4,M4),1)+LARGE((D4,G4,J4,M4),2)+LARGE((D4,G4,J4,M4),3)</f>
        <v>800</v>
      </c>
    </row>
    <row r="5" spans="1:23" x14ac:dyDescent="0.25">
      <c r="A5" s="9" t="s">
        <v>32</v>
      </c>
      <c r="B5" s="10" t="s">
        <v>35</v>
      </c>
      <c r="C5" s="9" t="s">
        <v>35</v>
      </c>
      <c r="D5" s="12">
        <v>265.10000000000002</v>
      </c>
      <c r="E5" s="10" t="s">
        <v>21</v>
      </c>
      <c r="F5" s="9" t="s">
        <v>22</v>
      </c>
      <c r="G5" s="26">
        <v>278</v>
      </c>
      <c r="H5" s="10" t="s">
        <v>23</v>
      </c>
      <c r="I5" s="9" t="s">
        <v>24</v>
      </c>
      <c r="J5" s="12">
        <v>300</v>
      </c>
      <c r="K5" s="25" t="s">
        <v>39</v>
      </c>
      <c r="L5" s="25" t="s">
        <v>39</v>
      </c>
      <c r="M5" s="12">
        <v>265.60000000000002</v>
      </c>
      <c r="O5" s="13">
        <v>864.8</v>
      </c>
      <c r="P5" s="13">
        <v>851.2</v>
      </c>
      <c r="Q5" s="13">
        <v>579.40000000000009</v>
      </c>
      <c r="R5" s="13">
        <v>584.29999999999995</v>
      </c>
      <c r="S5" s="13">
        <v>790.80000000000007</v>
      </c>
      <c r="T5" s="13">
        <v>843.6</v>
      </c>
      <c r="U5" s="28">
        <f>SUM(O5:T5)</f>
        <v>4514.1000000000004</v>
      </c>
      <c r="W5" s="24">
        <f>LARGE((D5,G5,J5,M5),1)+LARGE((D5,G5,J5,M5),2)+LARGE((D5,G5,J5,M5),3)</f>
        <v>843.6</v>
      </c>
    </row>
    <row r="6" spans="1:23" x14ac:dyDescent="0.25">
      <c r="A6" s="9" t="s">
        <v>28</v>
      </c>
      <c r="B6" s="10" t="s">
        <v>29</v>
      </c>
      <c r="C6" s="9" t="s">
        <v>30</v>
      </c>
      <c r="D6" s="12">
        <v>243.2</v>
      </c>
      <c r="E6" s="10" t="s">
        <v>33</v>
      </c>
      <c r="F6" s="9" t="s">
        <v>33</v>
      </c>
      <c r="G6" s="26">
        <v>272.2</v>
      </c>
      <c r="H6" s="10" t="s">
        <v>34</v>
      </c>
      <c r="I6" s="9" t="s">
        <v>34</v>
      </c>
      <c r="J6" s="12">
        <v>288.3</v>
      </c>
      <c r="K6" s="9"/>
      <c r="L6" s="9"/>
      <c r="M6" s="12"/>
      <c r="O6" s="13">
        <v>523.9</v>
      </c>
      <c r="P6" s="13">
        <v>823</v>
      </c>
      <c r="Q6" s="13">
        <v>814.2</v>
      </c>
      <c r="R6" s="13">
        <v>534.9</v>
      </c>
      <c r="S6" s="13">
        <v>820.8</v>
      </c>
      <c r="T6" s="13">
        <v>803.7</v>
      </c>
      <c r="U6" s="28">
        <f>SUM(O6:T6)</f>
        <v>4320.5</v>
      </c>
      <c r="W6" s="24">
        <f>LARGE((D6,G6,J6,M6),1)+LARGE((D6,G6,J6,M6),2)+LARGE((D6,G6,J6,M6),3)</f>
        <v>803.7</v>
      </c>
    </row>
    <row r="7" spans="1:23" x14ac:dyDescent="0.25">
      <c r="A7" s="9"/>
      <c r="B7" s="10"/>
      <c r="C7" s="9"/>
      <c r="D7" s="11"/>
      <c r="E7" s="9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31</v>
      </c>
      <c r="B11" s="29" t="s">
        <v>5</v>
      </c>
      <c r="C11" s="30"/>
      <c r="D11" s="31"/>
      <c r="E11" s="30" t="s">
        <v>6</v>
      </c>
      <c r="F11" s="30"/>
      <c r="G11" s="31"/>
      <c r="H11" s="29" t="s">
        <v>7</v>
      </c>
      <c r="I11" s="30"/>
      <c r="J11" s="31"/>
      <c r="K11" s="29" t="s">
        <v>8</v>
      </c>
      <c r="L11" s="30"/>
      <c r="M11" s="31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2024-05-27T12:30:14Z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