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4-2025/R3/"/>
    </mc:Choice>
  </mc:AlternateContent>
  <xr:revisionPtr revIDLastSave="74" documentId="8_{71D345C0-8EAF-4E1E-BD6E-138863FD26EC}" xr6:coauthVersionLast="47" xr6:coauthVersionMax="47" xr10:uidLastSave="{FB523C0A-9B1E-456E-BEC3-26AAFB66D2FA}"/>
  <bookViews>
    <workbookView xWindow="1560" yWindow="795" windowWidth="25980" windowHeight="15900" xr2:uid="{3402A7A5-4F76-408A-9954-B2685BDB7225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4" i="1" l="1"/>
  <c r="W5" i="1"/>
  <c r="W6" i="1"/>
  <c r="W7" i="1"/>
  <c r="W8" i="1"/>
  <c r="W9" i="1"/>
  <c r="W3" i="1"/>
  <c r="U3" i="1"/>
  <c r="U9" i="1"/>
  <c r="U8" i="1"/>
  <c r="U7" i="1"/>
  <c r="U6" i="1"/>
  <c r="U5" i="1"/>
  <c r="U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73C66260-3A63-4A68-97FC-217456864FA6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<sst xmlns="http://schemas.openxmlformats.org/spreadsheetml/2006/main" count="45" uniqueCount="36">
  <si>
    <t>Luftpistol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</si>
  <si>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</si>
  <si>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</si>
  <si>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</si>
  <si>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</si>
  <si>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</si>
  <si>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</si>
  <si>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</si>
  <si>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</si>
  <si>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</si>
  <si>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</si>
  <si>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</si>
  <si>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</si>
  <si>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</si>
  <si>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</si>
  <si>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</si>
  <si>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L153 NRK</t>
  </si>
  <si>
    <t>L15308</t>
  </si>
  <si>
    <t>Einar Gjærevold</t>
  </si>
  <si>
    <t>L15301</t>
  </si>
  <si>
    <t>Anne Gundersen</t>
  </si>
  <si>
    <t>L15326</t>
  </si>
  <si>
    <t>Øyvind Arnesen</t>
  </si>
  <si>
    <t>L119 Skatt Helsfyr</t>
  </si>
  <si>
    <t>L11915</t>
  </si>
  <si>
    <t>Per Magne Ellefsplass</t>
  </si>
  <si>
    <t>L11925</t>
  </si>
  <si>
    <t>Anders Askevold</t>
  </si>
  <si>
    <t>L11923</t>
  </si>
  <si>
    <t>Line Myromslien</t>
  </si>
  <si>
    <t>L127 ABB</t>
  </si>
  <si>
    <t>L12707</t>
  </si>
  <si>
    <t>Tor Eivind Moen</t>
  </si>
  <si>
    <t>L11932 </t>
  </si>
  <si>
    <t>Øystein Richardsen</t>
  </si>
  <si>
    <t>Helge Tvedten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</si>
</sst>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" fillId="5" borderId="1" xfId="0" applyFont="1" applyFill="1" applyBorder="1"/>
    <xf numFmtId="0" fontId="1" fillId="0" borderId="0" xfId="0" applyFont="1"/>
    <xf numFmtId="0" fontId="1" fillId="6" borderId="0" xfId="0" applyFont="1" applyFill="1"/>
    <xf numFmtId="0" fontId="1" fillId="7" borderId="0" xfId="0" applyFont="1" applyFill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8" borderId="0" xfId="0" applyFill="1"/>
    <xf numFmtId="0" fontId="0" fillId="7" borderId="0" xfId="0" applyFill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Normal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3A329-8E35-4E5D-919E-4B24B9FEA1A3}">
  <sheetPr codeName="Ark2">
    <tabColor theme="6"/>
  </sheetPr>
  <dimension ref="A1:W9"/>
  <sheetViews>
    <sheetView tabSelected="1" zoomScale="90" zoomScaleNormal="90" workbookViewId="0">
      <selection activeCell="R7" sqref="R7"/>
    </sheetView>
  </sheetViews>
  <sheetFormatPr baseColWidth="10" defaultColWidth="11.42578125" defaultRowHeight="15" x14ac:dyDescent="0.25"/>
  <cols>
    <col min="1" max="1" width="22" customWidth="1"/>
    <col min="2" max="2" width="7.140625" bestFit="1" customWidth="1"/>
    <col min="3" max="3" width="21" customWidth="1"/>
    <col min="4" max="4" width="6.7109375" customWidth="1"/>
    <col min="5" max="5" width="7.140625" bestFit="1" customWidth="1"/>
    <col min="6" max="6" width="15.7109375" customWidth="1"/>
    <col min="7" max="7" width="6.7109375" customWidth="1"/>
    <col min="8" max="8" width="7.140625" bestFit="1" customWidth="1"/>
    <col min="9" max="9" width="15.85546875" customWidth="1"/>
    <col min="10" max="10" width="6.7109375" customWidth="1"/>
    <col min="11" max="11" width="7.140625" bestFit="1" customWidth="1"/>
    <col min="12" max="12" width="18.7109375" customWidth="1"/>
    <col min="13" max="13" width="6.7109375" customWidth="1"/>
    <col min="14" max="14" width="2.28515625" customWidth="1"/>
    <col min="15" max="20" width="12" customWidth="1"/>
  </cols>
  <sheetData>
    <row r="1" spans="1:23" ht="27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16" t="s">
        <v>5</v>
      </c>
      <c r="C2" s="17"/>
      <c r="D2" s="18"/>
      <c r="E2" s="16" t="s">
        <v>6</v>
      </c>
      <c r="F2" s="17"/>
      <c r="G2" s="18"/>
      <c r="H2" s="16" t="s">
        <v>7</v>
      </c>
      <c r="I2" s="17"/>
      <c r="J2" s="18"/>
      <c r="K2" s="16" t="s">
        <v>8</v>
      </c>
      <c r="L2" s="17"/>
      <c r="M2" s="18"/>
      <c r="N2" s="5"/>
      <c r="O2" s="6" t="s">
        <v>9</v>
      </c>
      <c r="P2" s="6" t="s">
        <v>10</v>
      </c>
      <c r="Q2" s="6" t="s">
        <v>11</v>
      </c>
      <c r="R2" s="6" t="s">
        <v>12</v>
      </c>
      <c r="S2" s="6" t="s">
        <v>13</v>
      </c>
      <c r="T2" s="6" t="s">
        <v>14</v>
      </c>
      <c r="U2" s="7" t="s">
        <v>15</v>
      </c>
      <c r="V2" s="5"/>
    </row>
    <row r="3" spans="1:23" x14ac:dyDescent="0.25">
      <c r="A3" s="8" t="s">
        <v>23</v>
      </c>
      <c r="B3" s="8" t="s">
        <v>24</v>
      </c>
      <c r="C3" s="9" t="s">
        <v>25</v>
      </c>
      <c r="D3" s="10">
        <v>258</v>
      </c>
      <c r="E3" s="8" t="s">
        <v>26</v>
      </c>
      <c r="F3" s="9" t="s">
        <v>27</v>
      </c>
      <c r="G3" s="10">
        <v>261</v>
      </c>
      <c r="H3" s="8" t="s">
        <v>28</v>
      </c>
      <c r="I3" s="9" t="s">
        <v>29</v>
      </c>
      <c r="J3" s="10">
        <v>243</v>
      </c>
      <c r="K3" s="8" t="s">
        <v>33</v>
      </c>
      <c r="L3" s="9" t="s">
        <v>34</v>
      </c>
      <c r="M3" s="10">
        <v>259</v>
      </c>
      <c r="O3" s="11">
        <v>728</v>
      </c>
      <c r="P3" s="11">
        <v>771</v>
      </c>
      <c r="Q3" s="11">
        <v>778</v>
      </c>
      <c r="R3" s="11"/>
      <c r="S3" s="11"/>
      <c r="T3" s="11"/>
      <c r="U3" s="12">
        <f t="shared" ref="U3:U9" si="0">SUM(O3:T3)</f>
        <v>2277</v>
      </c>
      <c r="W3">
        <f>LARGE(B3:M3,1)+LARGE(B3:M3,2)+LARGE(B3:M3,3)</f>
        <v>778</v>
      </c>
    </row>
    <row r="4" spans="1:23" x14ac:dyDescent="0.25">
      <c r="A4" s="8" t="s">
        <v>16</v>
      </c>
      <c r="B4" s="8"/>
      <c r="C4" s="9" t="s">
        <v>35</v>
      </c>
      <c r="D4" s="10">
        <v>230</v>
      </c>
      <c r="E4" s="8" t="s">
        <v>17</v>
      </c>
      <c r="F4" s="9" t="s">
        <v>18</v>
      </c>
      <c r="G4" s="10">
        <v>225</v>
      </c>
      <c r="H4" s="9" t="s">
        <v>19</v>
      </c>
      <c r="I4" s="9" t="s">
        <v>20</v>
      </c>
      <c r="J4" s="10">
        <v>216</v>
      </c>
      <c r="K4" s="8" t="s">
        <v>21</v>
      </c>
      <c r="L4" s="9" t="s">
        <v>22</v>
      </c>
      <c r="M4" s="10">
        <v>257</v>
      </c>
      <c r="O4" s="11">
        <v>692</v>
      </c>
      <c r="P4" s="11">
        <v>719</v>
      </c>
      <c r="Q4" s="11">
        <v>712</v>
      </c>
      <c r="R4" s="11"/>
      <c r="S4" s="11"/>
      <c r="T4" s="11"/>
      <c r="U4" s="12">
        <f t="shared" si="0"/>
        <v>2123</v>
      </c>
      <c r="W4">
        <f t="shared" ref="W4:W9" si="1">LARGE(B4:M4,1)+LARGE(B4:M4,2)+LARGE(B4:M4,3)</f>
        <v>712</v>
      </c>
    </row>
    <row r="5" spans="1:23" x14ac:dyDescent="0.25">
      <c r="A5" s="8" t="s">
        <v>30</v>
      </c>
      <c r="B5" s="8" t="s">
        <v>31</v>
      </c>
      <c r="C5" s="9" t="s">
        <v>32</v>
      </c>
      <c r="D5" s="10">
        <v>260</v>
      </c>
      <c r="E5" s="8"/>
      <c r="F5" s="9"/>
      <c r="G5" s="10"/>
      <c r="J5" s="10"/>
      <c r="K5" s="8"/>
      <c r="L5" s="9"/>
      <c r="M5" s="10"/>
      <c r="O5" s="11">
        <v>255</v>
      </c>
      <c r="P5" s="11">
        <v>239</v>
      </c>
      <c r="Q5" s="11">
        <v>260</v>
      </c>
      <c r="R5" s="11"/>
      <c r="S5" s="11"/>
      <c r="T5" s="11"/>
      <c r="U5" s="12">
        <f t="shared" si="0"/>
        <v>754</v>
      </c>
      <c r="W5" t="e">
        <f t="shared" si="1"/>
        <v>#NUM!</v>
      </c>
    </row>
    <row r="6" spans="1:23" ht="15" customHeight="1" x14ac:dyDescent="0.25">
      <c r="A6" s="8"/>
      <c r="B6" s="8"/>
      <c r="C6" s="9"/>
      <c r="D6" s="10"/>
      <c r="E6" s="8"/>
      <c r="F6" s="9"/>
      <c r="G6" s="10"/>
      <c r="J6" s="10"/>
      <c r="K6" s="8"/>
      <c r="L6" s="9"/>
      <c r="M6" s="10"/>
      <c r="O6" s="11"/>
      <c r="P6" s="11"/>
      <c r="Q6" s="11"/>
      <c r="R6" s="11"/>
      <c r="S6" s="11"/>
      <c r="T6" s="11"/>
      <c r="U6" s="12">
        <f t="shared" si="0"/>
        <v>0</v>
      </c>
      <c r="W6" t="e">
        <f t="shared" si="1"/>
        <v>#NUM!</v>
      </c>
    </row>
    <row r="7" spans="1:23" x14ac:dyDescent="0.25">
      <c r="A7" s="8"/>
      <c r="B7" s="8"/>
      <c r="C7" s="9"/>
      <c r="D7" s="10"/>
      <c r="E7" s="8"/>
      <c r="F7" s="9"/>
      <c r="G7" s="10"/>
      <c r="H7" s="8"/>
      <c r="I7" s="9"/>
      <c r="J7" s="10"/>
      <c r="K7" s="8"/>
      <c r="L7" s="9"/>
      <c r="M7" s="10"/>
      <c r="O7" s="11"/>
      <c r="P7" s="11"/>
      <c r="Q7" s="11"/>
      <c r="R7" s="11"/>
      <c r="S7" s="11"/>
      <c r="T7" s="11"/>
      <c r="U7" s="12">
        <f t="shared" si="0"/>
        <v>0</v>
      </c>
      <c r="W7" t="e">
        <f t="shared" si="1"/>
        <v>#NUM!</v>
      </c>
    </row>
    <row r="8" spans="1:23" ht="15" customHeight="1" x14ac:dyDescent="0.25">
      <c r="A8" s="8"/>
      <c r="B8" s="8"/>
      <c r="C8" s="9"/>
      <c r="D8" s="10"/>
      <c r="E8" s="8"/>
      <c r="F8" s="9"/>
      <c r="G8" s="10"/>
      <c r="H8" s="9"/>
      <c r="I8" s="9"/>
      <c r="J8" s="10"/>
      <c r="K8" s="9"/>
      <c r="L8" s="9"/>
      <c r="M8" s="10"/>
      <c r="O8" s="11"/>
      <c r="P8" s="11"/>
      <c r="Q8" s="11"/>
      <c r="R8" s="11"/>
      <c r="S8" s="11"/>
      <c r="T8" s="11"/>
      <c r="U8" s="12">
        <f t="shared" si="0"/>
        <v>0</v>
      </c>
      <c r="W8" t="e">
        <f t="shared" si="1"/>
        <v>#NUM!</v>
      </c>
    </row>
    <row r="9" spans="1:23" ht="15.75" customHeight="1" thickBot="1" x14ac:dyDescent="0.3">
      <c r="A9" s="13"/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O9" s="11"/>
      <c r="P9" s="11"/>
      <c r="Q9" s="11"/>
      <c r="R9" s="11"/>
      <c r="S9" s="11"/>
      <c r="T9" s="11"/>
      <c r="U9" s="12">
        <f t="shared" si="0"/>
        <v>0</v>
      </c>
      <c r="W9" t="e">
        <f t="shared" si="1"/>
        <v>#NUM!</v>
      </c>
    </row>
  </sheetData>
  <sortState xmlns:xlrd2="http://schemas.microsoft.com/office/spreadsheetml/2017/richdata2" ref="A3:U9">
    <sortCondition descending="1" ref="U3:U9"/>
  </sortState>
  <mergeCells count="4">
    <mergeCell ref="B2:D2"/>
    <mergeCell ref="E2:G2"/>
    <mergeCell ref="H2:J2"/>
    <mergeCell ref="K2:M2"/>
  </mergeCells>
  <conditionalFormatting sqref="D3:D10">
    <cfRule type="expression" dxfId="3" priority="1">
      <formula>AND(C3&lt;&gt;"", D3="" )</formula>
    </cfRule>
  </conditionalFormatting>
  <conditionalFormatting sqref="G3:G9">
    <cfRule type="expression" dxfId="2" priority="4">
      <formula>AND(F3&lt;&gt;"", G3="" )</formula>
    </cfRule>
  </conditionalFormatting>
  <conditionalFormatting sqref="J3:J9">
    <cfRule type="expression" dxfId="1" priority="2">
      <formula>AND(I3&lt;&gt;"", J3="" )</formula>
    </cfRule>
  </conditionalFormatting>
  <conditionalFormatting sqref="M3:M9">
    <cfRule type="expression" dxfId="0" priority="3">
      <formula>AND(L3&lt;&gt;"", M3="" )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2023-11-16T15:48:19Z</dcterms:created>
  <dcterms:modified xsi:type="dcterms:W3CDTF">2024-12-13T07:09:28Z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68ed6534-701e-4052-b9aa-6ed330ffc3a5_Enabled">
    <vt:lpwstr>true</vt:lpwstr>
  </property>
  <property fmtid="{D5CDD505-2E9C-101B-9397-08002B2CF9AE}" pid="5" name="MSIP_Label_68ed6534-701e-4052-b9aa-6ed330ffc3a5_SetDate">
    <vt:lpwstr>2023-11-16T15:50:10Z</vt:lpwstr>
  </property>
  <property fmtid="{D5CDD505-2E9C-101B-9397-08002B2CF9AE}" pid="6" name="MSIP_Label_68ed6534-701e-4052-b9aa-6ed330ffc3a5_Method">
    <vt:lpwstr>Privileged</vt:lpwstr>
  </property>
  <property fmtid="{D5CDD505-2E9C-101B-9397-08002B2CF9AE}" pid="7" name="MSIP_Label_68ed6534-701e-4052-b9aa-6ed330ffc3a5_Name">
    <vt:lpwstr>Åpen</vt:lpwstr>
  </property>
  <property fmtid="{D5CDD505-2E9C-101B-9397-08002B2CF9AE}" pid="8" name="MSIP_Label_68ed6534-701e-4052-b9aa-6ed330ffc3a5_SiteId">
    <vt:lpwstr>c9b0d3b5-c035-4c08-8136-760ae8c28600</vt:lpwstr>
  </property>
  <property fmtid="{D5CDD505-2E9C-101B-9397-08002B2CF9AE}" pid="9" name="MSIP_Label_68ed6534-701e-4052-b9aa-6ed330ffc3a5_ActionId">
    <vt:lpwstr>20fafb45-6fea-4ad0-afbb-61b4e7c805e7</vt:lpwstr>
  </property>
  <property fmtid="{D5CDD505-2E9C-101B-9397-08002B2CF9AE}" pid="10" name="MSIP_Label_68ed6534-701e-4052-b9aa-6ed330ffc3a5_ContentBits">
    <vt:lpwstr>0</vt:lpwstr>
  </property>
</Properties>
</file>