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NTV\Styremøter og årsmøter\2025\Generalforsamling\"/>
    </mc:Choice>
  </mc:AlternateContent>
  <xr:revisionPtr revIDLastSave="0" documentId="13_ncr:1_{8D0FE3D5-BAF6-493B-866F-84A2BDAEC4EC}" xr6:coauthVersionLast="47" xr6:coauthVersionMax="47" xr10:uidLastSave="{00000000-0000-0000-0000-000000000000}"/>
  <bookViews>
    <workbookView xWindow="1425" yWindow="0" windowWidth="19575" windowHeight="15585" xr2:uid="{00000000-000D-0000-FFFF-FFFF00000000}"/>
  </bookViews>
  <sheets>
    <sheet name="resultatregnskap_01.01.2024-31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29" i="1"/>
  <c r="E8" i="1"/>
  <c r="E32" i="1" l="1"/>
  <c r="E41" i="1" s="1"/>
</calcChain>
</file>

<file path=xl/sharedStrings.xml><?xml version="1.0" encoding="utf-8"?>
<sst xmlns="http://schemas.openxmlformats.org/spreadsheetml/2006/main" count="55" uniqueCount="41">
  <si>
    <t>Driftsinntekter</t>
  </si>
  <si>
    <t>Budsjett</t>
  </si>
  <si>
    <t>Medlemskontingenter</t>
  </si>
  <si>
    <t>Egne Arrangementer</t>
  </si>
  <si>
    <t>Inntekter NM</t>
  </si>
  <si>
    <t>Sponsorinntekter</t>
  </si>
  <si>
    <t>Sum driftsinntekter</t>
  </si>
  <si>
    <t/>
  </si>
  <si>
    <t>Driftskostnader</t>
  </si>
  <si>
    <t>Lønn til ansatte</t>
  </si>
  <si>
    <t>Lønn regnskap</t>
  </si>
  <si>
    <t>Feriepenger</t>
  </si>
  <si>
    <t>Arbeidsgiveravgift</t>
  </si>
  <si>
    <t>Arbeidsgiveravgift av påløpte feriepenger</t>
  </si>
  <si>
    <t>Forbruk skjorter / dresser / glass / effekter</t>
  </si>
  <si>
    <t>Deltagelse VM / EM lag</t>
  </si>
  <si>
    <t>Støtte til deltagelse i internasjonale mesterskap</t>
  </si>
  <si>
    <t>Nordisk lag</t>
  </si>
  <si>
    <t>Kontorrekvisita</t>
  </si>
  <si>
    <t>Gaver</t>
  </si>
  <si>
    <t>Generalforsamling</t>
  </si>
  <si>
    <t>Øreavrunding</t>
  </si>
  <si>
    <t>Bank- og kortgebyr</t>
  </si>
  <si>
    <t>Sum driftskostnader</t>
  </si>
  <si>
    <t>Driftsresultat</t>
  </si>
  <si>
    <t>Sum driftsresultat</t>
  </si>
  <si>
    <t>Finansinntekt og finanskostnad, ekstraordinære poster</t>
  </si>
  <si>
    <t>Renteinntekt bankinnskudd</t>
  </si>
  <si>
    <t>Annen finansinntekt</t>
  </si>
  <si>
    <t>Valutatap (disagio)</t>
  </si>
  <si>
    <t>Sum finansinntekt og finanskostnad, ekstraordinære poster</t>
  </si>
  <si>
    <t>Resultat</t>
  </si>
  <si>
    <t>Sum resultat</t>
  </si>
  <si>
    <t>Regnskap 2024 - Budsjett 2025</t>
  </si>
  <si>
    <t>Budsjett 2024</t>
  </si>
  <si>
    <t>Budsjett 2025</t>
  </si>
  <si>
    <t>Representasjon</t>
  </si>
  <si>
    <t>Styremøter</t>
  </si>
  <si>
    <t>Resultat 2024</t>
  </si>
  <si>
    <t>Programvare/internett/data</t>
  </si>
  <si>
    <t>Utgifter NM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</si>
</sst>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"/>
    <numFmt numFmtId="165" formatCode="&quot;kr&quot;\ #,##0.00"/>
  </numFmts>
  <fonts count="7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0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65" fontId="2" fillId="0" borderId="1" xfId="0" applyNumberFormat="1" applyFont="1" applyBorder="1"/>
    <xf numFmtId="165" fontId="4" fillId="0" borderId="1" xfId="0" applyNumberFormat="1" applyFont="1" applyBorder="1"/>
    <xf numFmtId="0" fontId="5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10" workbookViewId="0">
      <selection activeCell="I15" sqref="I15"/>
    </sheetView>
  </sheetViews>
  <sheetFormatPr baseColWidth="10" defaultColWidth="9.140625" defaultRowHeight="15" x14ac:dyDescent="0.25"/>
  <cols>
    <col min="1" max="1" width="5.140625" bestFit="1" customWidth="1"/>
    <col min="2" max="2" width="38" customWidth="1"/>
    <col min="3" max="3" width="16" bestFit="1" customWidth="1"/>
    <col min="4" max="4" width="12.28515625" bestFit="1" customWidth="1"/>
    <col min="5" max="5" width="13.28515625" style="17" customWidth="1"/>
  </cols>
  <sheetData>
    <row r="1" spans="1:5" x14ac:dyDescent="0.25">
      <c r="A1" s="13" t="s">
        <v>33</v>
      </c>
    </row>
    <row r="3" spans="1:5" x14ac:dyDescent="0.25">
      <c r="A3" s="14" t="s">
        <v>0</v>
      </c>
      <c r="B3" s="15"/>
      <c r="C3" s="2" t="s">
        <v>38</v>
      </c>
      <c r="D3" s="6" t="s">
        <v>34</v>
      </c>
      <c r="E3" s="6" t="s">
        <v>35</v>
      </c>
    </row>
    <row r="4" spans="1:5" x14ac:dyDescent="0.25">
      <c r="A4" s="3">
        <v>3101</v>
      </c>
      <c r="B4" s="3" t="s">
        <v>2</v>
      </c>
      <c r="C4" s="4">
        <v>300330.3</v>
      </c>
      <c r="D4" s="4">
        <v>300000</v>
      </c>
      <c r="E4" s="4">
        <v>300000</v>
      </c>
    </row>
    <row r="5" spans="1:5" x14ac:dyDescent="0.25">
      <c r="A5" s="3">
        <v>3130</v>
      </c>
      <c r="B5" s="3" t="s">
        <v>3</v>
      </c>
      <c r="C5" s="4">
        <v>15300</v>
      </c>
      <c r="D5" s="4">
        <v>17000</v>
      </c>
      <c r="E5" s="4">
        <v>15000</v>
      </c>
    </row>
    <row r="6" spans="1:5" x14ac:dyDescent="0.25">
      <c r="A6" s="3">
        <v>3132</v>
      </c>
      <c r="B6" s="3" t="s">
        <v>4</v>
      </c>
      <c r="C6" s="4">
        <v>349666.32</v>
      </c>
      <c r="D6" s="4">
        <v>350000</v>
      </c>
      <c r="E6" s="4">
        <v>192000</v>
      </c>
    </row>
    <row r="7" spans="1:5" x14ac:dyDescent="0.25">
      <c r="A7" s="3">
        <v>3133</v>
      </c>
      <c r="B7" s="3" t="s">
        <v>5</v>
      </c>
      <c r="C7" s="4">
        <v>10000</v>
      </c>
      <c r="D7" s="4">
        <v>0</v>
      </c>
      <c r="E7" s="4">
        <v>0</v>
      </c>
    </row>
    <row r="8" spans="1:5" x14ac:dyDescent="0.25">
      <c r="A8" s="14" t="s">
        <v>6</v>
      </c>
      <c r="B8" s="15"/>
      <c r="C8" s="5">
        <v>675296.62</v>
      </c>
      <c r="D8" s="5">
        <v>667000</v>
      </c>
      <c r="E8" s="5">
        <f>SUM(E4:E7)</f>
        <v>507000</v>
      </c>
    </row>
    <row r="9" spans="1:5" x14ac:dyDescent="0.25">
      <c r="A9" s="16" t="s">
        <v>7</v>
      </c>
      <c r="B9" s="15"/>
      <c r="C9" s="15"/>
      <c r="D9" s="15"/>
      <c r="E9" s="15"/>
    </row>
    <row r="10" spans="1:5" x14ac:dyDescent="0.25">
      <c r="A10" s="14" t="s">
        <v>8</v>
      </c>
      <c r="B10" s="15"/>
      <c r="C10" s="2" t="s">
        <v>38</v>
      </c>
      <c r="D10" s="1" t="s">
        <v>34</v>
      </c>
      <c r="E10" s="9" t="s">
        <v>35</v>
      </c>
    </row>
    <row r="11" spans="1:5" x14ac:dyDescent="0.25">
      <c r="A11" s="3">
        <v>5001</v>
      </c>
      <c r="B11" s="3" t="s">
        <v>9</v>
      </c>
      <c r="C11" s="4">
        <v>-126000</v>
      </c>
      <c r="D11" s="4">
        <v>-126000</v>
      </c>
      <c r="E11" s="11">
        <v>-132300</v>
      </c>
    </row>
    <row r="12" spans="1:5" x14ac:dyDescent="0.25">
      <c r="A12" s="3">
        <v>5002</v>
      </c>
      <c r="B12" s="3" t="s">
        <v>10</v>
      </c>
      <c r="C12" s="4">
        <v>-10815</v>
      </c>
      <c r="D12" s="4">
        <v>-10815</v>
      </c>
      <c r="E12" s="11">
        <v>-11355</v>
      </c>
    </row>
    <row r="13" spans="1:5" x14ac:dyDescent="0.25">
      <c r="A13" s="3">
        <v>5092</v>
      </c>
      <c r="B13" s="3" t="s">
        <v>11</v>
      </c>
      <c r="C13" s="4">
        <v>-19564.59</v>
      </c>
      <c r="D13" s="4">
        <v>-20000</v>
      </c>
      <c r="E13" s="11">
        <v>-20543</v>
      </c>
    </row>
    <row r="14" spans="1:5" x14ac:dyDescent="0.25">
      <c r="A14" s="3">
        <v>5401</v>
      </c>
      <c r="B14" s="3" t="s">
        <v>12</v>
      </c>
      <c r="C14" s="4">
        <v>-19290.97</v>
      </c>
      <c r="D14" s="4">
        <v>-20000</v>
      </c>
      <c r="E14" s="11">
        <v>-20255</v>
      </c>
    </row>
    <row r="15" spans="1:5" x14ac:dyDescent="0.25">
      <c r="A15" s="3">
        <v>5405</v>
      </c>
      <c r="B15" s="3" t="s">
        <v>13</v>
      </c>
      <c r="C15" s="4">
        <v>-2758.62</v>
      </c>
      <c r="D15" s="4">
        <v>-2900</v>
      </c>
      <c r="E15" s="11">
        <v>-2896</v>
      </c>
    </row>
    <row r="16" spans="1:5" x14ac:dyDescent="0.25">
      <c r="A16" s="3">
        <v>6501</v>
      </c>
      <c r="B16" s="3" t="s">
        <v>14</v>
      </c>
      <c r="C16" s="4">
        <v>-44395</v>
      </c>
      <c r="D16" s="4">
        <v>-50000</v>
      </c>
      <c r="E16" s="11">
        <v>-45000</v>
      </c>
    </row>
    <row r="17" spans="1:5" x14ac:dyDescent="0.25">
      <c r="A17" s="3">
        <v>6521</v>
      </c>
      <c r="B17" s="3" t="s">
        <v>15</v>
      </c>
      <c r="C17" s="4">
        <v>-26909.63</v>
      </c>
      <c r="D17" s="4">
        <v>-40000</v>
      </c>
      <c r="E17" s="11">
        <v>-35000</v>
      </c>
    </row>
    <row r="18" spans="1:5" x14ac:dyDescent="0.25">
      <c r="A18" s="3">
        <v>6522</v>
      </c>
      <c r="B18" s="3" t="s">
        <v>16</v>
      </c>
      <c r="C18" s="4">
        <v>-31628</v>
      </c>
      <c r="D18" s="4">
        <v>0</v>
      </c>
      <c r="E18" s="12">
        <v>-30000</v>
      </c>
    </row>
    <row r="19" spans="1:5" x14ac:dyDescent="0.25">
      <c r="A19" s="3">
        <v>6531</v>
      </c>
      <c r="B19" s="3" t="s">
        <v>17</v>
      </c>
      <c r="C19" s="4">
        <v>-74581.039999999994</v>
      </c>
      <c r="D19" s="4">
        <v>-100000</v>
      </c>
      <c r="E19" s="12">
        <v>-75000</v>
      </c>
    </row>
    <row r="20" spans="1:5" x14ac:dyDescent="0.25">
      <c r="A20" s="3">
        <v>6553</v>
      </c>
      <c r="B20" s="3" t="s">
        <v>39</v>
      </c>
      <c r="C20" s="4">
        <v>-10910.9</v>
      </c>
      <c r="D20" s="4">
        <v>25000</v>
      </c>
      <c r="E20" s="12">
        <v>-12000</v>
      </c>
    </row>
    <row r="21" spans="1:5" x14ac:dyDescent="0.25">
      <c r="A21" s="3">
        <v>6610</v>
      </c>
      <c r="B21" s="3" t="s">
        <v>40</v>
      </c>
      <c r="C21" s="4">
        <v>-323986.23</v>
      </c>
      <c r="D21" s="4">
        <v>-315000</v>
      </c>
      <c r="E21" s="12">
        <v>-171000</v>
      </c>
    </row>
    <row r="22" spans="1:5" x14ac:dyDescent="0.25">
      <c r="A22" s="3">
        <v>6800</v>
      </c>
      <c r="B22" s="3" t="s">
        <v>18</v>
      </c>
      <c r="C22" s="4">
        <v>-99</v>
      </c>
      <c r="D22" s="4">
        <v>-1000</v>
      </c>
      <c r="E22" s="12">
        <v>-1000</v>
      </c>
    </row>
    <row r="23" spans="1:5" x14ac:dyDescent="0.25">
      <c r="A23" s="3">
        <v>6841</v>
      </c>
      <c r="B23" s="3" t="s">
        <v>19</v>
      </c>
      <c r="C23" s="4">
        <v>0</v>
      </c>
      <c r="D23" s="4">
        <v>-1500</v>
      </c>
      <c r="E23" s="12">
        <v>-3000</v>
      </c>
    </row>
    <row r="24" spans="1:5" x14ac:dyDescent="0.25">
      <c r="A24" s="3">
        <v>7360</v>
      </c>
      <c r="B24" s="8" t="s">
        <v>36</v>
      </c>
      <c r="C24" s="4">
        <v>0</v>
      </c>
      <c r="D24" s="4">
        <v>-3000</v>
      </c>
      <c r="E24" s="12">
        <v>0</v>
      </c>
    </row>
    <row r="25" spans="1:5" x14ac:dyDescent="0.25">
      <c r="A25" s="3">
        <v>7711</v>
      </c>
      <c r="B25" s="8" t="s">
        <v>37</v>
      </c>
      <c r="C25" s="4">
        <v>-19719.87</v>
      </c>
      <c r="D25" s="4">
        <v>-20000</v>
      </c>
      <c r="E25" s="12">
        <v>-19000</v>
      </c>
    </row>
    <row r="26" spans="1:5" x14ac:dyDescent="0.25">
      <c r="A26" s="3">
        <v>7712</v>
      </c>
      <c r="B26" s="3" t="s">
        <v>20</v>
      </c>
      <c r="C26" s="4">
        <v>-390.99</v>
      </c>
      <c r="D26" s="4">
        <v>0</v>
      </c>
      <c r="E26" s="12">
        <v>-500</v>
      </c>
    </row>
    <row r="27" spans="1:5" x14ac:dyDescent="0.25">
      <c r="A27" s="3">
        <v>7740</v>
      </c>
      <c r="B27" s="3" t="s">
        <v>21</v>
      </c>
      <c r="C27" s="4">
        <v>2.54</v>
      </c>
      <c r="D27" s="4">
        <v>0</v>
      </c>
      <c r="E27" s="12">
        <v>0</v>
      </c>
    </row>
    <row r="28" spans="1:5" x14ac:dyDescent="0.25">
      <c r="A28" s="3">
        <v>7770</v>
      </c>
      <c r="B28" s="3" t="s">
        <v>22</v>
      </c>
      <c r="C28" s="4">
        <v>-2053.9499999999998</v>
      </c>
      <c r="D28" s="4">
        <v>-1500</v>
      </c>
      <c r="E28" s="7">
        <v>-2000</v>
      </c>
    </row>
    <row r="29" spans="1:5" x14ac:dyDescent="0.25">
      <c r="A29" s="14" t="s">
        <v>23</v>
      </c>
      <c r="B29" s="15"/>
      <c r="C29" s="5">
        <v>-713101.25</v>
      </c>
      <c r="D29" s="5">
        <v>-736715</v>
      </c>
      <c r="E29" s="10">
        <f>SUM(E11:E28)</f>
        <v>-580849</v>
      </c>
    </row>
    <row r="30" spans="1:5" x14ac:dyDescent="0.25">
      <c r="A30" s="16" t="s">
        <v>7</v>
      </c>
      <c r="B30" s="15"/>
      <c r="C30" s="15"/>
      <c r="D30" s="15"/>
      <c r="E30" s="15"/>
    </row>
    <row r="31" spans="1:5" x14ac:dyDescent="0.25">
      <c r="A31" s="14" t="s">
        <v>24</v>
      </c>
      <c r="B31" s="15"/>
      <c r="C31" s="2" t="s">
        <v>38</v>
      </c>
      <c r="D31" s="1" t="s">
        <v>34</v>
      </c>
      <c r="E31" s="1" t="s">
        <v>35</v>
      </c>
    </row>
    <row r="32" spans="1:5" x14ac:dyDescent="0.25">
      <c r="A32" s="14" t="s">
        <v>25</v>
      </c>
      <c r="B32" s="15"/>
      <c r="C32" s="5">
        <v>-37804.629999999997</v>
      </c>
      <c r="D32" s="5">
        <v>-69715</v>
      </c>
      <c r="E32" s="5">
        <f>SUM(E8+E29)</f>
        <v>-73849</v>
      </c>
    </row>
    <row r="33" spans="1:5" x14ac:dyDescent="0.25">
      <c r="A33" s="16" t="s">
        <v>7</v>
      </c>
      <c r="B33" s="15"/>
      <c r="C33" s="15"/>
      <c r="D33" s="15"/>
      <c r="E33" s="15"/>
    </row>
    <row r="34" spans="1:5" x14ac:dyDescent="0.25">
      <c r="A34" s="14" t="s">
        <v>26</v>
      </c>
      <c r="B34" s="15"/>
      <c r="C34" s="2" t="s">
        <v>38</v>
      </c>
      <c r="D34" s="1" t="s">
        <v>34</v>
      </c>
      <c r="E34" s="1" t="s">
        <v>35</v>
      </c>
    </row>
    <row r="35" spans="1:5" x14ac:dyDescent="0.25">
      <c r="A35" s="3">
        <v>8051</v>
      </c>
      <c r="B35" s="3" t="s">
        <v>27</v>
      </c>
      <c r="C35" s="4">
        <v>6537.73</v>
      </c>
      <c r="D35" s="4">
        <v>8500</v>
      </c>
      <c r="E35" s="4">
        <v>6500</v>
      </c>
    </row>
    <row r="36" spans="1:5" x14ac:dyDescent="0.25">
      <c r="A36" s="3">
        <v>8079</v>
      </c>
      <c r="B36" s="3" t="s">
        <v>28</v>
      </c>
      <c r="C36" s="4">
        <v>75600.02</v>
      </c>
      <c r="D36" s="4">
        <v>50000</v>
      </c>
      <c r="E36" s="4">
        <v>50000</v>
      </c>
    </row>
    <row r="37" spans="1:5" x14ac:dyDescent="0.25">
      <c r="A37" s="3">
        <v>8160</v>
      </c>
      <c r="B37" s="3" t="s">
        <v>29</v>
      </c>
      <c r="C37" s="4">
        <v>-5.08</v>
      </c>
      <c r="D37" s="4">
        <v>0</v>
      </c>
      <c r="E37" s="4">
        <v>0</v>
      </c>
    </row>
    <row r="38" spans="1:5" x14ac:dyDescent="0.25">
      <c r="A38" s="14" t="s">
        <v>30</v>
      </c>
      <c r="B38" s="15"/>
      <c r="C38" s="5">
        <v>82132.67</v>
      </c>
      <c r="D38" s="5">
        <v>58500</v>
      </c>
      <c r="E38" s="5">
        <f>SUM(E35:E37)</f>
        <v>56500</v>
      </c>
    </row>
    <row r="39" spans="1:5" x14ac:dyDescent="0.25">
      <c r="A39" s="16" t="s">
        <v>7</v>
      </c>
      <c r="B39" s="15"/>
      <c r="C39" s="15"/>
      <c r="D39" s="15"/>
      <c r="E39" s="15"/>
    </row>
    <row r="40" spans="1:5" x14ac:dyDescent="0.25">
      <c r="A40" s="14" t="s">
        <v>31</v>
      </c>
      <c r="B40" s="15"/>
      <c r="C40" s="2" t="s">
        <v>38</v>
      </c>
      <c r="D40" s="1" t="s">
        <v>1</v>
      </c>
      <c r="E40" s="1" t="s">
        <v>35</v>
      </c>
    </row>
    <row r="41" spans="1:5" x14ac:dyDescent="0.25">
      <c r="A41" s="14" t="s">
        <v>32</v>
      </c>
      <c r="B41" s="15"/>
      <c r="C41" s="5">
        <v>44328.04</v>
      </c>
      <c r="D41" s="5">
        <v>-11215</v>
      </c>
      <c r="E41" s="5">
        <f>SUM(E32+E38)</f>
        <v>-17349</v>
      </c>
    </row>
  </sheetData>
  <mergeCells count="14">
    <mergeCell ref="A29:B29"/>
    <mergeCell ref="A30:E30"/>
    <mergeCell ref="A31:B31"/>
    <mergeCell ref="A32:B32"/>
    <mergeCell ref="A3:B3"/>
    <mergeCell ref="A8:B8"/>
    <mergeCell ref="A9:E9"/>
    <mergeCell ref="A10:B10"/>
    <mergeCell ref="A40:B40"/>
    <mergeCell ref="A41:B41"/>
    <mergeCell ref="A33:E33"/>
    <mergeCell ref="A34:B34"/>
    <mergeCell ref="A38:B38"/>
    <mergeCell ref="A39:E3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resultatregnskap_01.01.2024-31.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Elin Johanne Nilssen</cp:lastModifiedBy>
  <cp:lastPrinted>2025-03-11T23:43:29Z</cp:lastPrinted>
  <dcterms:created xsi:type="dcterms:W3CDTF">2025-03-11T23:08:18Z</dcterms:created>
  <dcterms:modified xsi:type="dcterms:W3CDTF">2025-03-18T15:39:32Z</dcterms:modified>
</cp:coreProperties>
</file>