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kagerak.skagerakenergi.no\data\UserHome$\liei\UEM\Desktop\Gymfest på Skotfoss 2019\"/>
    </mc:Choice>
  </mc:AlternateContent>
  <xr:revisionPtr revIDLastSave="0" documentId="13_ncr:1_{38820E8D-F96D-402E-86D5-70444B8962E1}" xr6:coauthVersionLast="36" xr6:coauthVersionMax="36" xr10:uidLastSave="{00000000-0000-0000-0000-000000000000}"/>
  <bookViews>
    <workbookView xWindow="4185" yWindow="0" windowWidth="21570" windowHeight="8130" xr2:uid="{00000000-000D-0000-FFFF-FFFF00000000}"/>
  </bookViews>
  <sheets>
    <sheet name="Påmelding" sheetId="2" r:id="rId1"/>
    <sheet name="T-skjorter" sheetId="3" r:id="rId2"/>
    <sheet name="Oppgjørsskjema" sheetId="1" r:id="rId3"/>
  </sheets>
  <definedNames>
    <definedName name="_xlnm._FilterDatabase" localSheetId="0" hidden="1">Påmelding!$A$11:$AE$74</definedName>
    <definedName name="_xlnm.Print_Area" localSheetId="2">Oppgjørsskjema!$A$1:$E$31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5" i="3" l="1"/>
  <c r="M14" i="3"/>
  <c r="M13" i="3"/>
  <c r="N5" i="2" l="1"/>
  <c r="O5" i="2"/>
  <c r="P5" i="2"/>
  <c r="P67" i="2" s="1"/>
  <c r="Q5" i="2"/>
  <c r="Q67" i="2" s="1"/>
  <c r="R5" i="2"/>
  <c r="S5" i="2"/>
  <c r="S67" i="2" s="1"/>
  <c r="T5" i="2"/>
  <c r="T67" i="2" s="1"/>
  <c r="U5" i="2"/>
  <c r="U67" i="2" s="1"/>
  <c r="V5" i="2"/>
  <c r="V67" i="2" s="1"/>
  <c r="W5" i="2"/>
  <c r="W67" i="2" s="1"/>
  <c r="X5" i="2"/>
  <c r="Y5" i="2"/>
  <c r="Y67" i="2" s="1"/>
  <c r="Z5" i="2"/>
  <c r="R67" i="2"/>
  <c r="X67" i="2"/>
  <c r="M12" i="3" l="1"/>
  <c r="M16" i="3" s="1"/>
  <c r="C19" i="1" s="1"/>
  <c r="E19" i="1" s="1"/>
  <c r="M5" i="3"/>
  <c r="C18" i="1" s="1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8" i="2"/>
  <c r="G5" i="2"/>
  <c r="C9" i="1" s="1"/>
  <c r="E9" i="1" s="1"/>
  <c r="H5" i="2"/>
  <c r="C11" i="1" s="1"/>
  <c r="E11" i="1" s="1"/>
  <c r="I5" i="2"/>
  <c r="C10" i="1" s="1"/>
  <c r="E10" i="1" s="1"/>
  <c r="J5" i="2"/>
  <c r="C12" i="1" s="1"/>
  <c r="E12" i="1" s="1"/>
  <c r="K5" i="2"/>
  <c r="L5" i="2"/>
  <c r="C15" i="1" s="1"/>
  <c r="E15" i="1" s="1"/>
  <c r="AA5" i="2"/>
  <c r="C21" i="1" s="1"/>
  <c r="AB5" i="2"/>
  <c r="C22" i="1" s="1"/>
  <c r="AC5" i="2"/>
  <c r="C23" i="1" s="1"/>
  <c r="AD5" i="2"/>
  <c r="C24" i="1" s="1"/>
  <c r="B5" i="1"/>
  <c r="B29" i="1" s="1"/>
  <c r="F5" i="2"/>
  <c r="C14" i="1" s="1"/>
  <c r="E14" i="1" s="1"/>
  <c r="F97" i="2"/>
  <c r="E97" i="2"/>
  <c r="D97" i="2"/>
  <c r="C97" i="2"/>
  <c r="B97" i="2"/>
  <c r="G96" i="2"/>
  <c r="F90" i="2"/>
  <c r="E90" i="2"/>
  <c r="D90" i="2"/>
  <c r="C90" i="2"/>
  <c r="B90" i="2"/>
  <c r="G89" i="2"/>
  <c r="B74" i="2"/>
  <c r="O67" i="2" l="1"/>
  <c r="G67" i="2"/>
  <c r="G73" i="2"/>
  <c r="G80" i="2"/>
  <c r="AE5" i="2" l="1"/>
  <c r="E18" i="1"/>
  <c r="E21" i="1" l="1"/>
  <c r="E22" i="1"/>
  <c r="E23" i="1"/>
  <c r="E24" i="1"/>
  <c r="I67" i="2"/>
  <c r="L67" i="2" l="1"/>
  <c r="E81" i="2"/>
  <c r="C81" i="2"/>
  <c r="F81" i="2"/>
  <c r="D81" i="2"/>
  <c r="B81" i="2"/>
  <c r="C74" i="2"/>
  <c r="F67" i="2" l="1"/>
  <c r="C16" i="1"/>
  <c r="E16" i="1" s="1"/>
  <c r="E25" i="1" s="1"/>
  <c r="M67" i="2"/>
  <c r="Z67" i="2"/>
  <c r="AA67" i="2"/>
  <c r="AB67" i="2"/>
  <c r="AC67" i="2"/>
  <c r="AD67" i="2"/>
  <c r="D74" i="2"/>
  <c r="E74" i="2"/>
  <c r="F74" i="2"/>
  <c r="K67" i="2" l="1"/>
  <c r="AE67" i="2" s="1"/>
  <c r="E29" i="1"/>
</calcChain>
</file>

<file path=xl/sharedStrings.xml><?xml version="1.0" encoding="utf-8"?>
<sst xmlns="http://schemas.openxmlformats.org/spreadsheetml/2006/main" count="162" uniqueCount="107">
  <si>
    <t>Klubb/lag/forening:</t>
  </si>
  <si>
    <t>Hva</t>
  </si>
  <si>
    <t>à kroner</t>
  </si>
  <si>
    <t>Sum</t>
  </si>
  <si>
    <t>Medaljer</t>
  </si>
  <si>
    <t>Bronse</t>
  </si>
  <si>
    <t>Sølv</t>
  </si>
  <si>
    <t>Gull</t>
  </si>
  <si>
    <t>Lenke</t>
  </si>
  <si>
    <t>Påmelding sendes til:</t>
  </si>
  <si>
    <t>Totalsum</t>
  </si>
  <si>
    <t>Fellestropper</t>
  </si>
  <si>
    <t>Nr.</t>
  </si>
  <si>
    <t>Etternavn</t>
  </si>
  <si>
    <t>Fornavn</t>
  </si>
  <si>
    <t>Stevnenr</t>
  </si>
  <si>
    <t>Særtropp</t>
  </si>
  <si>
    <t>Turn-veteraner (herrer)</t>
  </si>
  <si>
    <t>Summer er like som sumlinjen på toppen</t>
  </si>
  <si>
    <t>S</t>
  </si>
  <si>
    <t>L</t>
  </si>
  <si>
    <t>XL</t>
  </si>
  <si>
    <t>XXL</t>
  </si>
  <si>
    <t>Tot. ant.</t>
  </si>
  <si>
    <t>Sum:</t>
  </si>
  <si>
    <t>BESKRIVELSE</t>
  </si>
  <si>
    <t>Overnatting</t>
  </si>
  <si>
    <t>Gluten</t>
  </si>
  <si>
    <t>OPPGJØRSKJEMA</t>
  </si>
  <si>
    <t>RETT fasong</t>
  </si>
  <si>
    <t>SLIM fasong</t>
  </si>
  <si>
    <t>Lær på stevnet aerobic</t>
  </si>
  <si>
    <t>Fredag-søndag</t>
  </si>
  <si>
    <t>Lørdag-søndag</t>
  </si>
  <si>
    <t>M</t>
  </si>
  <si>
    <t>T-skjorter</t>
  </si>
  <si>
    <t>Skotfoss turn&amp; if</t>
  </si>
  <si>
    <t>skotfoss2019stevne@gmail.com</t>
  </si>
  <si>
    <t>Lær på stevnet</t>
  </si>
  <si>
    <t xml:space="preserve"> ungdom</t>
  </si>
  <si>
    <t>"Spøkelser" Nivå 1</t>
  </si>
  <si>
    <t>"Spøkelser" Nivå 2</t>
  </si>
  <si>
    <t>"Spøkelser" Nivå 3</t>
  </si>
  <si>
    <t>Damer 1</t>
  </si>
  <si>
    <t>Damer 2</t>
  </si>
  <si>
    <t>blå skjørt</t>
  </si>
  <si>
    <t>Linn</t>
  </si>
  <si>
    <t>Stevne t-skjorter</t>
  </si>
  <si>
    <t>Oppvisnings t-skjorter</t>
  </si>
  <si>
    <t>Gunnestad</t>
  </si>
  <si>
    <t>Camp Ungdom</t>
  </si>
  <si>
    <t>Skole 
kr 300,-</t>
  </si>
  <si>
    <t>Camp Ungdom kr 150,-</t>
  </si>
  <si>
    <t>Matallergi</t>
  </si>
  <si>
    <t>Stevne t-skjorte kort arm</t>
  </si>
  <si>
    <t>Antall</t>
  </si>
  <si>
    <t>Gymfestival for voksne Skotfoss 14.-16.juni 2019</t>
  </si>
  <si>
    <t>Kontingent og aktiviteter</t>
  </si>
  <si>
    <t>Bryggefest lørdag</t>
  </si>
  <si>
    <t>BETALING TIL FAKTURERING</t>
  </si>
  <si>
    <t>TROPPER</t>
  </si>
  <si>
    <t>OVERNATTING</t>
  </si>
  <si>
    <t>AKTIVITET</t>
  </si>
  <si>
    <t>Lørdag</t>
  </si>
  <si>
    <t>ALLERGI</t>
  </si>
  <si>
    <t>Telemark</t>
  </si>
  <si>
    <t>Camp Ungdom fredag-søndag</t>
  </si>
  <si>
    <t>Camp Ungdom lørdag-søndag</t>
  </si>
  <si>
    <t>Kulturstien</t>
  </si>
  <si>
    <t xml:space="preserve">Skoen </t>
  </si>
  <si>
    <t>Skolen</t>
  </si>
  <si>
    <t>SLIM FASONG</t>
  </si>
  <si>
    <t>RETT FASONG</t>
  </si>
  <si>
    <t>STEVNE T-SKJORTER</t>
  </si>
  <si>
    <t>OPPVISNINGS T-SKJORTER</t>
  </si>
  <si>
    <t xml:space="preserve"> T-SKJORTE</t>
  </si>
  <si>
    <t>Oppvisning</t>
  </si>
  <si>
    <t>Camp Ungdom 
kr 150,-</t>
  </si>
  <si>
    <t>Skole 
kr 150,-</t>
  </si>
  <si>
    <t>Camp Ungdom 
kr 300,-</t>
  </si>
  <si>
    <t>Bryggefest 
kr 450,-</t>
  </si>
  <si>
    <t>Født (dd.mm.åååå)</t>
  </si>
  <si>
    <t>Stevnekont 
kr 600,-</t>
  </si>
  <si>
    <t>Sted</t>
  </si>
  <si>
    <t>Stevnekontigent</t>
  </si>
  <si>
    <t>Skoleovernatting fredag-søndag</t>
  </si>
  <si>
    <t>Skoleovernatting lørdag-søndag</t>
  </si>
  <si>
    <t>Oppvisnings t-skjorte lang arm 
fellestropp MGP</t>
  </si>
  <si>
    <t>MEDALJER</t>
  </si>
  <si>
    <t>TOTALSUM</t>
  </si>
  <si>
    <t>Skjema for påmelding til gymfestival for voksne Skotfoss 14.-16. juni 2019</t>
  </si>
  <si>
    <t xml:space="preserve">
</t>
  </si>
  <si>
    <t>Stevne</t>
  </si>
  <si>
    <t>Kr 150,-</t>
  </si>
  <si>
    <t>Inkludert i stevnekont.</t>
  </si>
  <si>
    <t>Foreningsnavn:</t>
  </si>
  <si>
    <t>Turnkrets:</t>
  </si>
  <si>
    <t>Spøkelser</t>
  </si>
  <si>
    <t>Fellestropp Ungdom</t>
  </si>
  <si>
    <t>Fellestropp Senior/veteran</t>
  </si>
  <si>
    <t>Fellestropp Damer</t>
  </si>
  <si>
    <t>Sum antall</t>
  </si>
  <si>
    <t>Sum Antall</t>
  </si>
  <si>
    <r>
      <t xml:space="preserve">Arkfane Påmelding: </t>
    </r>
    <r>
      <rPr>
        <sz val="14"/>
        <rFont val="Arial"/>
        <family val="2"/>
      </rPr>
      <t>Fyll inn foreningsnavn og turnkrets, info om deltaker, overnatting, aktivitet, eventuelle allergier, t-skjorte, tropp og utmerkelser ( se eksempel i rad 11)</t>
    </r>
    <r>
      <rPr>
        <b/>
        <sz val="14"/>
        <rFont val="Arial"/>
        <family val="2"/>
      </rPr>
      <t xml:space="preserve">
Arkfane T-skjorte: </t>
    </r>
    <r>
      <rPr>
        <sz val="14"/>
        <rFont val="Arial"/>
        <family val="2"/>
      </rPr>
      <t xml:space="preserve"> Fyll inn størrelser og type t-skjorter</t>
    </r>
    <r>
      <rPr>
        <b/>
        <sz val="14"/>
        <rFont val="Arial"/>
        <family val="2"/>
      </rPr>
      <t xml:space="preserve">
Arkfane Oppgjørskjema </t>
    </r>
    <r>
      <rPr>
        <sz val="14"/>
        <rFont val="Arial"/>
        <family val="2"/>
      </rPr>
      <t>fylles ut automatisk fra de andre fanene.</t>
    </r>
  </si>
  <si>
    <t>Fellestropp</t>
  </si>
  <si>
    <t>Fellestr senior</t>
  </si>
  <si>
    <t>Fellestr  veteraner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</si>
</sst>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kr&quot;\ * #,##0.00_-;\-&quot;kr&quot;\ * #,##0.00_-;_-&quot;kr&quot;\ * &quot;-&quot;??_-;_-@_-"/>
    <numFmt numFmtId="43" formatCode="_-* #,##0.00_-;\-* #,##0.00_-;_-* &quot;-&quot;??_-;_-@_-"/>
    <numFmt numFmtId="164" formatCode="[$-F800]dddd\,\ mmmm\ dd\,\ yyyy"/>
  </numFmts>
  <fonts count="37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b/>
      <sz val="12"/>
      <name val="Arial"/>
      <family val="2"/>
    </font>
    <font>
      <b/>
      <sz val="11"/>
      <name val="Verdana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sz val="12"/>
      <color indexed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2"/>
      <color theme="1"/>
      <name val="Calibri"/>
      <family val="2"/>
      <scheme val="minor"/>
    </font>
    <font>
      <sz val="12"/>
      <name val="Verdana"/>
      <family val="2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rgb="FFFFFF00"/>
      <name val="Arial"/>
      <family val="2"/>
    </font>
    <font>
      <b/>
      <sz val="2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sz val="18"/>
      <color theme="1"/>
      <name val="Calibri"/>
      <family val="2"/>
      <scheme val="minor"/>
    </font>
    <font>
      <b/>
      <sz val="24"/>
      <name val="Arial"/>
      <family val="2"/>
    </font>
    <font>
      <b/>
      <sz val="18"/>
      <name val="Verdana"/>
      <family val="2"/>
    </font>
    <font>
      <sz val="11"/>
      <name val="Verdana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  <font>
      <b/>
      <sz val="18"/>
      <color theme="1"/>
      <name val="Calibri"/>
      <family val="2"/>
      <scheme val="minor"/>
    </font>
    <font>
      <sz val="1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255">
    <xf numFmtId="0" fontId="0" fillId="0" borderId="0" xfId="0"/>
    <xf numFmtId="0" fontId="0" fillId="2" borderId="0" xfId="0" applyFill="1" applyBorder="1"/>
    <xf numFmtId="0" fontId="0" fillId="2" borderId="0" xfId="0" applyFill="1" applyBorder="1" applyAlignment="1"/>
    <xf numFmtId="0" fontId="1" fillId="2" borderId="0" xfId="0" applyFont="1" applyFill="1" applyBorder="1" applyAlignment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0" fillId="0" borderId="1" xfId="0" applyBorder="1"/>
    <xf numFmtId="0" fontId="4" fillId="2" borderId="0" xfId="0" applyFont="1" applyFill="1" applyAlignment="1">
      <alignment horizontal="center" vertical="center"/>
    </xf>
    <xf numFmtId="0" fontId="0" fillId="2" borderId="0" xfId="0" applyFill="1"/>
    <xf numFmtId="0" fontId="7" fillId="4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/>
    </xf>
    <xf numFmtId="0" fontId="10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vertical="top" textRotation="90"/>
    </xf>
    <xf numFmtId="0" fontId="7" fillId="4" borderId="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right"/>
    </xf>
    <xf numFmtId="0" fontId="15" fillId="5" borderId="6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2" fillId="7" borderId="1" xfId="0" applyFont="1" applyFill="1" applyBorder="1" applyAlignment="1" applyProtection="1">
      <alignment horizontal="center" vertical="center"/>
      <protection hidden="1"/>
    </xf>
    <xf numFmtId="0" fontId="12" fillId="8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2" fillId="8" borderId="16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left" vertical="center"/>
    </xf>
    <xf numFmtId="0" fontId="12" fillId="8" borderId="17" xfId="0" applyFont="1" applyFill="1" applyBorder="1" applyAlignment="1">
      <alignment horizontal="center" vertical="center"/>
    </xf>
    <xf numFmtId="0" fontId="12" fillId="8" borderId="18" xfId="0" applyFont="1" applyFill="1" applyBorder="1" applyAlignment="1">
      <alignment horizontal="right" vertical="center"/>
    </xf>
    <xf numFmtId="0" fontId="17" fillId="8" borderId="1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6" fillId="2" borderId="0" xfId="1" applyFill="1" applyBorder="1" applyAlignment="1" applyProtection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5" fillId="2" borderId="0" xfId="0" applyFont="1" applyFill="1" applyBorder="1" applyAlignment="1"/>
    <xf numFmtId="0" fontId="3" fillId="2" borderId="0" xfId="0" applyFont="1" applyFill="1" applyBorder="1" applyAlignment="1">
      <alignment horizontal="left"/>
    </xf>
    <xf numFmtId="0" fontId="7" fillId="2" borderId="0" xfId="0" applyFont="1" applyFill="1" applyBorder="1" applyAlignment="1"/>
    <xf numFmtId="0" fontId="1" fillId="2" borderId="0" xfId="0" applyFont="1" applyFill="1" applyBorder="1" applyAlignment="1">
      <alignment horizontal="right"/>
    </xf>
    <xf numFmtId="0" fontId="0" fillId="9" borderId="24" xfId="0" applyFill="1" applyBorder="1" applyAlignment="1">
      <alignment horizontal="left"/>
    </xf>
    <xf numFmtId="0" fontId="0" fillId="9" borderId="24" xfId="0" applyFill="1" applyBorder="1" applyAlignment="1">
      <alignment horizontal="right"/>
    </xf>
    <xf numFmtId="0" fontId="20" fillId="9" borderId="24" xfId="0" applyFont="1" applyFill="1" applyBorder="1"/>
    <xf numFmtId="0" fontId="0" fillId="9" borderId="25" xfId="0" applyFill="1" applyBorder="1"/>
    <xf numFmtId="0" fontId="0" fillId="9" borderId="26" xfId="0" applyFill="1" applyBorder="1"/>
    <xf numFmtId="0" fontId="0" fillId="9" borderId="27" xfId="0" applyFill="1" applyBorder="1" applyAlignment="1">
      <alignment horizontal="right"/>
    </xf>
    <xf numFmtId="0" fontId="21" fillId="9" borderId="19" xfId="0" applyFont="1" applyFill="1" applyBorder="1"/>
    <xf numFmtId="0" fontId="19" fillId="9" borderId="19" xfId="0" applyFont="1" applyFill="1" applyBorder="1" applyAlignment="1">
      <alignment horizontal="center"/>
    </xf>
    <xf numFmtId="0" fontId="19" fillId="9" borderId="20" xfId="0" applyFont="1" applyFill="1" applyBorder="1" applyAlignment="1">
      <alignment horizontal="center"/>
    </xf>
    <xf numFmtId="0" fontId="0" fillId="2" borderId="0" xfId="0" applyFill="1" applyBorder="1" applyAlignment="1"/>
    <xf numFmtId="0" fontId="22" fillId="2" borderId="0" xfId="0" applyFont="1" applyFill="1" applyBorder="1"/>
    <xf numFmtId="164" fontId="1" fillId="9" borderId="24" xfId="0" applyNumberFormat="1" applyFont="1" applyFill="1" applyBorder="1" applyAlignment="1">
      <alignment horizontal="left"/>
    </xf>
    <xf numFmtId="0" fontId="17" fillId="8" borderId="0" xfId="0" applyFont="1" applyFill="1" applyBorder="1" applyAlignment="1">
      <alignment horizontal="center" vertical="center" wrapText="1"/>
    </xf>
    <xf numFmtId="0" fontId="24" fillId="8" borderId="0" xfId="0" applyFont="1" applyFill="1" applyBorder="1" applyAlignment="1">
      <alignment horizontal="center" vertical="center" wrapText="1"/>
    </xf>
    <xf numFmtId="0" fontId="13" fillId="8" borderId="0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center"/>
    </xf>
    <xf numFmtId="0" fontId="0" fillId="0" borderId="0" xfId="0" applyFill="1"/>
    <xf numFmtId="0" fontId="3" fillId="0" borderId="1" xfId="0" applyFont="1" applyBorder="1" applyAlignment="1">
      <alignment horizontal="center"/>
    </xf>
    <xf numFmtId="44" fontId="1" fillId="3" borderId="1" xfId="2" applyFont="1" applyFill="1" applyBorder="1" applyAlignment="1">
      <alignment horizontal="center"/>
    </xf>
    <xf numFmtId="44" fontId="1" fillId="0" borderId="1" xfId="2" applyFont="1" applyBorder="1"/>
    <xf numFmtId="0" fontId="19" fillId="2" borderId="0" xfId="0" applyFont="1" applyFill="1" applyBorder="1" applyAlignment="1">
      <alignment horizontal="left"/>
    </xf>
    <xf numFmtId="0" fontId="1" fillId="2" borderId="1" xfId="0" applyFont="1" applyFill="1" applyBorder="1"/>
    <xf numFmtId="0" fontId="1" fillId="0" borderId="1" xfId="0" applyFont="1" applyFill="1" applyBorder="1"/>
    <xf numFmtId="44" fontId="0" fillId="9" borderId="24" xfId="0" applyNumberFormat="1" applyFill="1" applyBorder="1" applyAlignment="1">
      <alignment horizontal="right"/>
    </xf>
    <xf numFmtId="0" fontId="11" fillId="2" borderId="0" xfId="0" applyFont="1" applyFill="1" applyBorder="1" applyAlignment="1">
      <alignment vertical="top" textRotation="90"/>
    </xf>
    <xf numFmtId="0" fontId="12" fillId="7" borderId="3" xfId="0" applyFont="1" applyFill="1" applyBorder="1" applyAlignment="1" applyProtection="1">
      <alignment horizontal="center" vertical="center"/>
      <protection hidden="1"/>
    </xf>
    <xf numFmtId="0" fontId="11" fillId="4" borderId="10" xfId="0" applyFont="1" applyFill="1" applyBorder="1" applyAlignment="1">
      <alignment horizontal="left" vertical="center"/>
    </xf>
    <xf numFmtId="14" fontId="16" fillId="4" borderId="10" xfId="0" applyNumberFormat="1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wrapText="1"/>
    </xf>
    <xf numFmtId="0" fontId="11" fillId="4" borderId="35" xfId="0" applyFont="1" applyFill="1" applyBorder="1" applyAlignment="1">
      <alignment vertical="top" textRotation="90"/>
    </xf>
    <xf numFmtId="0" fontId="28" fillId="0" borderId="0" xfId="0" applyFont="1" applyFill="1" applyAlignment="1">
      <alignment vertical="center"/>
    </xf>
    <xf numFmtId="0" fontId="8" fillId="0" borderId="0" xfId="0" applyFont="1" applyFill="1" applyBorder="1" applyAlignment="1">
      <alignment wrapText="1"/>
    </xf>
    <xf numFmtId="0" fontId="28" fillId="0" borderId="0" xfId="0" applyFont="1"/>
    <xf numFmtId="0" fontId="2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28" fillId="0" borderId="0" xfId="0" applyFont="1" applyAlignment="1">
      <alignment vertical="center"/>
    </xf>
    <xf numFmtId="0" fontId="28" fillId="0" borderId="0" xfId="0" applyFont="1" applyFill="1"/>
    <xf numFmtId="0" fontId="27" fillId="0" borderId="1" xfId="0" applyFont="1" applyFill="1" applyBorder="1" applyAlignment="1">
      <alignment horizontal="center"/>
    </xf>
    <xf numFmtId="0" fontId="27" fillId="0" borderId="41" xfId="0" applyFont="1" applyFill="1" applyBorder="1" applyAlignment="1"/>
    <xf numFmtId="0" fontId="4" fillId="9" borderId="19" xfId="0" applyFont="1" applyFill="1" applyBorder="1"/>
    <xf numFmtId="0" fontId="3" fillId="9" borderId="3" xfId="0" applyFont="1" applyFill="1" applyBorder="1" applyAlignment="1">
      <alignment vertical="center"/>
    </xf>
    <xf numFmtId="0" fontId="1" fillId="9" borderId="8" xfId="0" applyFont="1" applyFill="1" applyBorder="1"/>
    <xf numFmtId="0" fontId="3" fillId="9" borderId="8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1" fillId="9" borderId="7" xfId="0" applyFont="1" applyFill="1" applyBorder="1"/>
    <xf numFmtId="44" fontId="1" fillId="9" borderId="8" xfId="2" applyFont="1" applyFill="1" applyBorder="1" applyAlignment="1">
      <alignment horizontal="center"/>
    </xf>
    <xf numFmtId="44" fontId="1" fillId="9" borderId="7" xfId="2" applyFont="1" applyFill="1" applyBorder="1"/>
    <xf numFmtId="0" fontId="1" fillId="3" borderId="1" xfId="0" applyFont="1" applyFill="1" applyBorder="1" applyAlignment="1">
      <alignment horizontal="left" wrapText="1"/>
    </xf>
    <xf numFmtId="44" fontId="31" fillId="9" borderId="20" xfId="2" applyFont="1" applyFill="1" applyBorder="1" applyAlignment="1">
      <alignment horizontal="right"/>
    </xf>
    <xf numFmtId="0" fontId="7" fillId="2" borderId="6" xfId="0" applyFont="1" applyFill="1" applyBorder="1" applyAlignment="1">
      <alignment horizontal="center" vertical="center"/>
    </xf>
    <xf numFmtId="0" fontId="33" fillId="2" borderId="0" xfId="0" applyFont="1" applyFill="1" applyBorder="1"/>
    <xf numFmtId="0" fontId="32" fillId="2" borderId="0" xfId="0" applyFont="1" applyFill="1" applyBorder="1" applyAlignment="1">
      <alignment horizontal="center" vertical="center"/>
    </xf>
    <xf numFmtId="0" fontId="34" fillId="2" borderId="0" xfId="0" applyFont="1" applyFill="1" applyBorder="1" applyAlignment="1">
      <alignment vertical="top"/>
    </xf>
    <xf numFmtId="0" fontId="14" fillId="4" borderId="46" xfId="0" applyFont="1" applyFill="1" applyBorder="1" applyAlignment="1">
      <alignment horizontal="center" vertical="center"/>
    </xf>
    <xf numFmtId="0" fontId="7" fillId="4" borderId="46" xfId="0" applyFont="1" applyFill="1" applyBorder="1" applyAlignment="1">
      <alignment horizontal="center" vertical="center"/>
    </xf>
    <xf numFmtId="0" fontId="8" fillId="13" borderId="2" xfId="0" applyFont="1" applyFill="1" applyBorder="1" applyAlignment="1">
      <alignment horizontal="right" vertical="center"/>
    </xf>
    <xf numFmtId="0" fontId="1" fillId="2" borderId="1" xfId="3" applyNumberFormat="1" applyFont="1" applyFill="1" applyBorder="1" applyAlignment="1">
      <alignment horizontal="center"/>
    </xf>
    <xf numFmtId="0" fontId="1" fillId="0" borderId="1" xfId="3" applyNumberFormat="1" applyFont="1" applyFill="1" applyBorder="1" applyAlignment="1">
      <alignment horizontal="center" vertical="center"/>
    </xf>
    <xf numFmtId="0" fontId="1" fillId="9" borderId="8" xfId="3" applyNumberFormat="1" applyFont="1" applyFill="1" applyBorder="1" applyAlignment="1">
      <alignment horizontal="center" vertical="center"/>
    </xf>
    <xf numFmtId="0" fontId="1" fillId="2" borderId="1" xfId="3" applyNumberFormat="1" applyFont="1" applyFill="1" applyBorder="1" applyAlignment="1">
      <alignment horizontal="center" vertical="center"/>
    </xf>
    <xf numFmtId="0" fontId="1" fillId="3" borderId="1" xfId="3" applyNumberFormat="1" applyFont="1" applyFill="1" applyBorder="1" applyAlignment="1">
      <alignment horizontal="center" vertical="center"/>
    </xf>
    <xf numFmtId="0" fontId="14" fillId="14" borderId="46" xfId="0" applyFont="1" applyFill="1" applyBorder="1" applyAlignment="1">
      <alignment horizontal="center" vertical="center"/>
    </xf>
    <xf numFmtId="0" fontId="8" fillId="6" borderId="44" xfId="0" applyFont="1" applyFill="1" applyBorder="1" applyAlignment="1"/>
    <xf numFmtId="0" fontId="8" fillId="6" borderId="8" xfId="0" applyFont="1" applyFill="1" applyBorder="1" applyAlignment="1"/>
    <xf numFmtId="0" fontId="8" fillId="12" borderId="3" xfId="0" applyFont="1" applyFill="1" applyBorder="1" applyAlignment="1"/>
    <xf numFmtId="0" fontId="8" fillId="12" borderId="8" xfId="0" applyFont="1" applyFill="1" applyBorder="1" applyAlignment="1"/>
    <xf numFmtId="0" fontId="28" fillId="15" borderId="0" xfId="0" applyFont="1" applyFill="1" applyAlignment="1">
      <alignment vertical="center"/>
    </xf>
    <xf numFmtId="0" fontId="35" fillId="15" borderId="0" xfId="0" applyFont="1" applyFill="1" applyAlignment="1">
      <alignment vertical="center"/>
    </xf>
    <xf numFmtId="0" fontId="0" fillId="15" borderId="0" xfId="0" applyFill="1" applyAlignment="1">
      <alignment vertical="center"/>
    </xf>
    <xf numFmtId="0" fontId="26" fillId="9" borderId="25" xfId="0" applyFont="1" applyFill="1" applyBorder="1"/>
    <xf numFmtId="0" fontId="13" fillId="4" borderId="46" xfId="0" applyFont="1" applyFill="1" applyBorder="1" applyAlignment="1">
      <alignment horizontal="center" vertical="center"/>
    </xf>
    <xf numFmtId="0" fontId="23" fillId="16" borderId="0" xfId="0" applyFont="1" applyFill="1" applyAlignment="1">
      <alignment vertical="center" wrapText="1"/>
    </xf>
    <xf numFmtId="0" fontId="9" fillId="16" borderId="0" xfId="0" applyFont="1" applyFill="1" applyAlignment="1">
      <alignment horizontal="left" vertical="center" wrapText="1"/>
    </xf>
    <xf numFmtId="0" fontId="8" fillId="16" borderId="0" xfId="0" applyFont="1" applyFill="1" applyAlignment="1">
      <alignment horizontal="left" vertical="center"/>
    </xf>
    <xf numFmtId="0" fontId="9" fillId="16" borderId="0" xfId="0" applyFont="1" applyFill="1" applyBorder="1" applyAlignment="1">
      <alignment horizontal="left" vertical="center" wrapText="1"/>
    </xf>
    <xf numFmtId="0" fontId="0" fillId="16" borderId="0" xfId="0" applyFill="1"/>
    <xf numFmtId="0" fontId="15" fillId="18" borderId="2" xfId="0" applyFont="1" applyFill="1" applyBorder="1" applyAlignment="1">
      <alignment horizontal="center" vertical="center" wrapText="1"/>
    </xf>
    <xf numFmtId="0" fontId="15" fillId="18" borderId="15" xfId="0" applyFont="1" applyFill="1" applyBorder="1" applyAlignment="1">
      <alignment horizontal="center" vertical="center" wrapText="1"/>
    </xf>
    <xf numFmtId="0" fontId="13" fillId="16" borderId="0" xfId="0" applyFont="1" applyFill="1" applyAlignment="1">
      <alignment vertical="center" wrapText="1"/>
    </xf>
    <xf numFmtId="0" fontId="15" fillId="18" borderId="2" xfId="0" applyFont="1" applyFill="1" applyBorder="1" applyAlignment="1">
      <alignment horizontal="center" vertical="center" wrapText="1"/>
    </xf>
    <xf numFmtId="0" fontId="8" fillId="13" borderId="40" xfId="0" applyFont="1" applyFill="1" applyBorder="1" applyAlignment="1">
      <alignment horizontal="left" vertical="center"/>
    </xf>
    <xf numFmtId="0" fontId="8" fillId="13" borderId="51" xfId="0" applyFont="1" applyFill="1" applyBorder="1" applyAlignment="1">
      <alignment horizontal="left" vertical="center"/>
    </xf>
    <xf numFmtId="0" fontId="27" fillId="0" borderId="10" xfId="0" applyFont="1" applyFill="1" applyBorder="1" applyAlignment="1">
      <alignment horizontal="center"/>
    </xf>
    <xf numFmtId="0" fontId="27" fillId="0" borderId="52" xfId="0" applyFont="1" applyFill="1" applyBorder="1" applyAlignment="1"/>
    <xf numFmtId="0" fontId="8" fillId="13" borderId="53" xfId="0" applyFont="1" applyFill="1" applyBorder="1" applyAlignment="1">
      <alignment horizontal="left" vertical="center"/>
    </xf>
    <xf numFmtId="0" fontId="28" fillId="0" borderId="19" xfId="0" applyFont="1" applyBorder="1" applyAlignment="1">
      <alignment vertical="center"/>
    </xf>
    <xf numFmtId="0" fontId="28" fillId="13" borderId="19" xfId="0" applyFont="1" applyFill="1" applyBorder="1" applyAlignment="1">
      <alignment vertical="center"/>
    </xf>
    <xf numFmtId="0" fontId="28" fillId="0" borderId="19" xfId="0" applyFont="1" applyFill="1" applyBorder="1" applyAlignment="1">
      <alignment vertical="center"/>
    </xf>
    <xf numFmtId="0" fontId="27" fillId="0" borderId="54" xfId="0" applyFont="1" applyFill="1" applyBorder="1" applyAlignment="1"/>
    <xf numFmtId="0" fontId="8" fillId="10" borderId="53" xfId="0" applyFont="1" applyFill="1" applyBorder="1" applyAlignment="1">
      <alignment horizontal="left" vertical="center"/>
    </xf>
    <xf numFmtId="0" fontId="27" fillId="0" borderId="19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right" vertical="center"/>
    </xf>
    <xf numFmtId="0" fontId="0" fillId="0" borderId="1" xfId="0" applyFill="1" applyBorder="1"/>
    <xf numFmtId="0" fontId="0" fillId="0" borderId="1" xfId="0" applyFont="1" applyFill="1" applyBorder="1"/>
    <xf numFmtId="14" fontId="12" fillId="0" borderId="1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right" vertical="center"/>
      <protection locked="0"/>
    </xf>
    <xf numFmtId="0" fontId="17" fillId="0" borderId="1" xfId="0" applyFont="1" applyFill="1" applyBorder="1" applyAlignment="1" applyProtection="1">
      <alignment horizontal="center" vertical="center"/>
      <protection locked="0"/>
    </xf>
    <xf numFmtId="14" fontId="12" fillId="0" borderId="1" xfId="0" applyNumberFormat="1" applyFont="1" applyFill="1" applyBorder="1" applyAlignment="1" applyProtection="1">
      <alignment horizontal="right" vertical="center"/>
      <protection locked="0"/>
    </xf>
    <xf numFmtId="14" fontId="0" fillId="0" borderId="1" xfId="0" applyNumberFormat="1" applyFill="1" applyBorder="1"/>
    <xf numFmtId="0" fontId="0" fillId="0" borderId="1" xfId="0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3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13" fillId="16" borderId="0" xfId="0" applyFont="1" applyFill="1" applyAlignment="1">
      <alignment horizontal="left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5" fillId="17" borderId="2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15" fillId="17" borderId="34" xfId="0" applyFont="1" applyFill="1" applyBorder="1" applyAlignment="1">
      <alignment horizontal="center" vertical="center" wrapText="1"/>
    </xf>
    <xf numFmtId="0" fontId="14" fillId="17" borderId="31" xfId="0" applyFont="1" applyFill="1" applyBorder="1" applyAlignment="1">
      <alignment horizontal="center" vertical="center"/>
    </xf>
    <xf numFmtId="0" fontId="14" fillId="17" borderId="33" xfId="0" applyFont="1" applyFill="1" applyBorder="1" applyAlignment="1">
      <alignment horizontal="center" vertical="center"/>
    </xf>
    <xf numFmtId="0" fontId="14" fillId="11" borderId="31" xfId="0" applyFont="1" applyFill="1" applyBorder="1" applyAlignment="1">
      <alignment horizontal="center" vertical="center"/>
    </xf>
    <xf numFmtId="0" fontId="14" fillId="11" borderId="33" xfId="0" applyFont="1" applyFill="1" applyBorder="1" applyAlignment="1">
      <alignment horizontal="center" vertical="center"/>
    </xf>
    <xf numFmtId="0" fontId="27" fillId="4" borderId="28" xfId="0" applyFont="1" applyFill="1" applyBorder="1" applyAlignment="1">
      <alignment horizontal="center" vertical="center"/>
    </xf>
    <xf numFmtId="0" fontId="27" fillId="4" borderId="29" xfId="0" applyFont="1" applyFill="1" applyBorder="1" applyAlignment="1">
      <alignment horizontal="center" vertical="center"/>
    </xf>
    <xf numFmtId="0" fontId="27" fillId="4" borderId="30" xfId="0" applyFont="1" applyFill="1" applyBorder="1" applyAlignment="1">
      <alignment horizontal="center" vertical="center"/>
    </xf>
    <xf numFmtId="0" fontId="15" fillId="5" borderId="34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/>
    </xf>
    <xf numFmtId="0" fontId="17" fillId="8" borderId="13" xfId="0" applyFont="1" applyFill="1" applyBorder="1" applyAlignment="1">
      <alignment horizontal="center" vertical="center" wrapText="1"/>
    </xf>
    <xf numFmtId="0" fontId="17" fillId="8" borderId="4" xfId="0" applyFont="1" applyFill="1" applyBorder="1" applyAlignment="1">
      <alignment horizontal="center" vertical="center" wrapText="1"/>
    </xf>
    <xf numFmtId="0" fontId="24" fillId="8" borderId="13" xfId="0" applyFont="1" applyFill="1" applyBorder="1" applyAlignment="1">
      <alignment horizontal="center" vertical="center" wrapText="1"/>
    </xf>
    <xf numFmtId="0" fontId="24" fillId="8" borderId="11" xfId="0" applyFont="1" applyFill="1" applyBorder="1" applyAlignment="1">
      <alignment horizontal="center" vertical="center" wrapText="1"/>
    </xf>
    <xf numFmtId="0" fontId="24" fillId="8" borderId="12" xfId="0" applyFont="1" applyFill="1" applyBorder="1" applyAlignment="1">
      <alignment horizontal="center" vertical="center" wrapText="1"/>
    </xf>
    <xf numFmtId="0" fontId="24" fillId="8" borderId="4" xfId="0" applyFont="1" applyFill="1" applyBorder="1" applyAlignment="1">
      <alignment horizontal="center" vertical="center" wrapText="1"/>
    </xf>
    <xf numFmtId="0" fontId="24" fillId="8" borderId="9" xfId="0" applyFont="1" applyFill="1" applyBorder="1" applyAlignment="1">
      <alignment horizontal="center" vertical="center" wrapText="1"/>
    </xf>
    <xf numFmtId="0" fontId="24" fillId="8" borderId="5" xfId="0" applyFont="1" applyFill="1" applyBorder="1" applyAlignment="1">
      <alignment horizontal="center" vertical="center" wrapText="1"/>
    </xf>
    <xf numFmtId="0" fontId="13" fillId="8" borderId="13" xfId="0" applyFont="1" applyFill="1" applyBorder="1" applyAlignment="1">
      <alignment horizontal="center"/>
    </xf>
    <xf numFmtId="0" fontId="13" fillId="8" borderId="4" xfId="0" applyFont="1" applyFill="1" applyBorder="1" applyAlignment="1">
      <alignment horizontal="center"/>
    </xf>
    <xf numFmtId="0" fontId="15" fillId="4" borderId="10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0" fillId="10" borderId="10" xfId="0" applyFont="1" applyFill="1" applyBorder="1" applyAlignment="1">
      <alignment horizontal="center" textRotation="90"/>
    </xf>
    <xf numFmtId="0" fontId="10" fillId="10" borderId="2" xfId="0" applyFont="1" applyFill="1" applyBorder="1" applyAlignment="1">
      <alignment horizontal="center" textRotation="90"/>
    </xf>
    <xf numFmtId="0" fontId="10" fillId="10" borderId="15" xfId="0" applyFont="1" applyFill="1" applyBorder="1" applyAlignment="1">
      <alignment horizontal="center" textRotation="90"/>
    </xf>
    <xf numFmtId="0" fontId="27" fillId="4" borderId="28" xfId="0" applyFont="1" applyFill="1" applyBorder="1" applyAlignment="1">
      <alignment horizontal="center" vertical="top"/>
    </xf>
    <xf numFmtId="0" fontId="27" fillId="4" borderId="29" xfId="0" applyFont="1" applyFill="1" applyBorder="1" applyAlignment="1">
      <alignment horizontal="center" vertical="top"/>
    </xf>
    <xf numFmtId="0" fontId="27" fillId="4" borderId="30" xfId="0" applyFont="1" applyFill="1" applyBorder="1" applyAlignment="1">
      <alignment horizontal="center" vertical="top"/>
    </xf>
    <xf numFmtId="0" fontId="14" fillId="4" borderId="31" xfId="0" applyFont="1" applyFill="1" applyBorder="1" applyAlignment="1">
      <alignment horizontal="center" vertical="center" wrapText="1"/>
    </xf>
    <xf numFmtId="0" fontId="14" fillId="4" borderId="3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7" fillId="4" borderId="37" xfId="0" applyFont="1" applyFill="1" applyBorder="1" applyAlignment="1">
      <alignment horizontal="left"/>
    </xf>
    <xf numFmtId="0" fontId="27" fillId="4" borderId="38" xfId="0" applyFont="1" applyFill="1" applyBorder="1" applyAlignment="1">
      <alignment horizontal="left"/>
    </xf>
    <xf numFmtId="0" fontId="27" fillId="16" borderId="38" xfId="0" applyFont="1" applyFill="1" applyBorder="1" applyAlignment="1" applyProtection="1">
      <alignment horizontal="left"/>
      <protection locked="0"/>
    </xf>
    <xf numFmtId="0" fontId="27" fillId="16" borderId="39" xfId="0" applyFont="1" applyFill="1" applyBorder="1" applyAlignment="1" applyProtection="1">
      <alignment horizontal="left"/>
      <protection locked="0"/>
    </xf>
    <xf numFmtId="0" fontId="32" fillId="2" borderId="0" xfId="0" applyFont="1" applyFill="1" applyBorder="1" applyAlignment="1">
      <alignment horizontal="left"/>
    </xf>
    <xf numFmtId="0" fontId="27" fillId="4" borderId="42" xfId="0" applyFont="1" applyFill="1" applyBorder="1" applyAlignment="1">
      <alignment horizontal="left"/>
    </xf>
    <xf numFmtId="0" fontId="27" fillId="4" borderId="36" xfId="0" applyFont="1" applyFill="1" applyBorder="1" applyAlignment="1">
      <alignment horizontal="left"/>
    </xf>
    <xf numFmtId="0" fontId="27" fillId="16" borderId="36" xfId="0" applyFont="1" applyFill="1" applyBorder="1" applyAlignment="1" applyProtection="1">
      <alignment horizontal="left"/>
      <protection locked="0"/>
    </xf>
    <xf numFmtId="0" fontId="27" fillId="16" borderId="43" xfId="0" applyFont="1" applyFill="1" applyBorder="1" applyAlignment="1" applyProtection="1">
      <alignment horizontal="left"/>
      <protection locked="0"/>
    </xf>
    <xf numFmtId="0" fontId="4" fillId="4" borderId="31" xfId="0" applyFont="1" applyFill="1" applyBorder="1" applyAlignment="1">
      <alignment horizontal="center"/>
    </xf>
    <xf numFmtId="0" fontId="4" fillId="4" borderId="32" xfId="0" applyFont="1" applyFill="1" applyBorder="1" applyAlignment="1">
      <alignment horizontal="center"/>
    </xf>
    <xf numFmtId="0" fontId="4" fillId="4" borderId="33" xfId="0" applyFont="1" applyFill="1" applyBorder="1" applyAlignment="1">
      <alignment horizontal="center"/>
    </xf>
    <xf numFmtId="0" fontId="14" fillId="18" borderId="31" xfId="0" applyFont="1" applyFill="1" applyBorder="1" applyAlignment="1">
      <alignment horizontal="center" vertical="center"/>
    </xf>
    <xf numFmtId="0" fontId="14" fillId="18" borderId="32" xfId="0" applyFont="1" applyFill="1" applyBorder="1" applyAlignment="1">
      <alignment horizontal="center" vertical="center"/>
    </xf>
    <xf numFmtId="0" fontId="14" fillId="18" borderId="33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/>
    </xf>
    <xf numFmtId="0" fontId="4" fillId="5" borderId="32" xfId="0" applyFont="1" applyFill="1" applyBorder="1" applyAlignment="1">
      <alignment horizontal="center"/>
    </xf>
    <xf numFmtId="0" fontId="4" fillId="5" borderId="33" xfId="0" applyFont="1" applyFill="1" applyBorder="1" applyAlignment="1">
      <alignment horizontal="center"/>
    </xf>
    <xf numFmtId="0" fontId="13" fillId="4" borderId="28" xfId="0" applyFont="1" applyFill="1" applyBorder="1" applyAlignment="1">
      <alignment horizontal="center" vertical="center"/>
    </xf>
    <xf numFmtId="0" fontId="13" fillId="4" borderId="30" xfId="0" applyFont="1" applyFill="1" applyBorder="1" applyAlignment="1">
      <alignment horizontal="center" vertical="center"/>
    </xf>
    <xf numFmtId="0" fontId="27" fillId="4" borderId="28" xfId="0" applyFont="1" applyFill="1" applyBorder="1" applyAlignment="1">
      <alignment horizontal="center" vertical="center" wrapText="1"/>
    </xf>
    <xf numFmtId="0" fontId="27" fillId="4" borderId="3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right" vertical="center"/>
    </xf>
    <xf numFmtId="0" fontId="17" fillId="0" borderId="13" xfId="0" applyFont="1" applyFill="1" applyBorder="1" applyAlignment="1">
      <alignment horizontal="right" vertical="center"/>
    </xf>
    <xf numFmtId="0" fontId="15" fillId="14" borderId="2" xfId="0" applyFont="1" applyFill="1" applyBorder="1" applyAlignment="1">
      <alignment horizontal="center" vertical="center" wrapText="1"/>
    </xf>
    <xf numFmtId="0" fontId="15" fillId="14" borderId="15" xfId="0" applyFont="1" applyFill="1" applyBorder="1" applyAlignment="1">
      <alignment horizontal="center" vertical="center" wrapText="1"/>
    </xf>
    <xf numFmtId="0" fontId="15" fillId="18" borderId="2" xfId="0" applyFont="1" applyFill="1" applyBorder="1" applyAlignment="1">
      <alignment horizontal="center" vertical="center" wrapText="1"/>
    </xf>
    <xf numFmtId="0" fontId="15" fillId="18" borderId="15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4" xfId="0" applyFont="1" applyFill="1" applyBorder="1" applyAlignment="1">
      <alignment horizontal="center" vertical="center" wrapText="1"/>
    </xf>
    <xf numFmtId="0" fontId="27" fillId="10" borderId="50" xfId="0" applyFont="1" applyFill="1" applyBorder="1" applyAlignment="1">
      <alignment horizontal="center" vertical="center" wrapText="1"/>
    </xf>
    <xf numFmtId="0" fontId="27" fillId="10" borderId="52" xfId="0" applyFont="1" applyFill="1" applyBorder="1" applyAlignment="1">
      <alignment horizontal="center" vertical="center" wrapText="1"/>
    </xf>
    <xf numFmtId="0" fontId="27" fillId="10" borderId="15" xfId="0" applyFont="1" applyFill="1" applyBorder="1" applyAlignment="1">
      <alignment horizontal="center" vertical="center"/>
    </xf>
    <xf numFmtId="0" fontId="27" fillId="10" borderId="10" xfId="0" applyFont="1" applyFill="1" applyBorder="1" applyAlignment="1">
      <alignment horizontal="center" vertical="center"/>
    </xf>
    <xf numFmtId="0" fontId="27" fillId="13" borderId="1" xfId="0" applyFont="1" applyFill="1" applyBorder="1" applyAlignment="1">
      <alignment horizontal="center" vertical="center"/>
    </xf>
    <xf numFmtId="0" fontId="8" fillId="13" borderId="10" xfId="0" applyFont="1" applyFill="1" applyBorder="1" applyAlignment="1">
      <alignment horizontal="center" textRotation="90"/>
    </xf>
    <xf numFmtId="0" fontId="8" fillId="13" borderId="2" xfId="0" applyFont="1" applyFill="1" applyBorder="1" applyAlignment="1">
      <alignment horizontal="center" textRotation="90"/>
    </xf>
    <xf numFmtId="0" fontId="29" fillId="12" borderId="47" xfId="0" applyFont="1" applyFill="1" applyBorder="1" applyAlignment="1">
      <alignment horizontal="center" vertical="center"/>
    </xf>
    <xf numFmtId="0" fontId="29" fillId="12" borderId="34" xfId="0" applyFont="1" applyFill="1" applyBorder="1" applyAlignment="1">
      <alignment horizontal="center" vertical="center"/>
    </xf>
    <xf numFmtId="0" fontId="29" fillId="12" borderId="48" xfId="0" applyFont="1" applyFill="1" applyBorder="1" applyAlignment="1">
      <alignment horizontal="center" vertical="center"/>
    </xf>
    <xf numFmtId="0" fontId="8" fillId="12" borderId="8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horizontal="center" vertical="center"/>
    </xf>
    <xf numFmtId="0" fontId="29" fillId="6" borderId="37" xfId="0" applyFont="1" applyFill="1" applyBorder="1" applyAlignment="1">
      <alignment horizontal="center" vertical="center"/>
    </xf>
    <xf numFmtId="0" fontId="29" fillId="6" borderId="38" xfId="0" applyFont="1" applyFill="1" applyBorder="1" applyAlignment="1">
      <alignment horizontal="center" vertical="center"/>
    </xf>
    <xf numFmtId="0" fontId="29" fillId="6" borderId="39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10" borderId="49" xfId="0" applyFont="1" applyFill="1" applyBorder="1" applyAlignment="1">
      <alignment horizontal="center" textRotation="90"/>
    </xf>
    <xf numFmtId="0" fontId="8" fillId="10" borderId="51" xfId="0" applyFont="1" applyFill="1" applyBorder="1" applyAlignment="1">
      <alignment horizontal="center" textRotation="90"/>
    </xf>
    <xf numFmtId="0" fontId="8" fillId="10" borderId="2" xfId="0" applyFont="1" applyFill="1" applyBorder="1" applyAlignment="1">
      <alignment horizontal="center" textRotation="90"/>
    </xf>
    <xf numFmtId="0" fontId="8" fillId="13" borderId="51" xfId="0" applyFont="1" applyFill="1" applyBorder="1" applyAlignment="1">
      <alignment horizontal="left" vertical="center"/>
    </xf>
    <xf numFmtId="0" fontId="8" fillId="13" borderId="49" xfId="0" applyFont="1" applyFill="1" applyBorder="1" applyAlignment="1">
      <alignment horizontal="left" vertical="center"/>
    </xf>
    <xf numFmtId="0" fontId="27" fillId="13" borderId="41" xfId="0" applyFont="1" applyFill="1" applyBorder="1" applyAlignment="1">
      <alignment horizontal="center" vertical="center" wrapText="1"/>
    </xf>
    <xf numFmtId="0" fontId="8" fillId="6" borderId="45" xfId="0" applyFont="1" applyFill="1" applyBorder="1" applyAlignment="1">
      <alignment horizontal="center" vertical="center"/>
    </xf>
    <xf numFmtId="0" fontId="30" fillId="2" borderId="0" xfId="0" applyFont="1" applyFill="1" applyBorder="1" applyAlignment="1"/>
    <xf numFmtId="0" fontId="26" fillId="2" borderId="0" xfId="0" applyFont="1" applyFill="1" applyBorder="1" applyAlignment="1"/>
    <xf numFmtId="0" fontId="19" fillId="2" borderId="0" xfId="0" applyFont="1" applyFill="1" applyBorder="1" applyAlignment="1"/>
    <xf numFmtId="0" fontId="18" fillId="2" borderId="0" xfId="0" applyFont="1" applyFill="1" applyBorder="1" applyAlignment="1"/>
    <xf numFmtId="0" fontId="1" fillId="2" borderId="0" xfId="0" applyFont="1" applyFill="1" applyBorder="1" applyAlignment="1"/>
    <xf numFmtId="0" fontId="0" fillId="2" borderId="0" xfId="0" applyFill="1" applyBorder="1" applyAlignment="1"/>
    <xf numFmtId="0" fontId="2" fillId="2" borderId="21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left"/>
    </xf>
  </cellXfs>
  <cellStyles count="4">
    <cellStyle name="Hyperkobling" xfId="1" builtinId="8"/>
    <cellStyle name="Komma" xfId="3" builtinId="3"/>
    <cellStyle name="Normal" xfId="0" builtinId="0"/>
    <cellStyle name="Valuta" xfId="2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178595</xdr:colOff>
      <xdr:row>5</xdr:row>
      <xdr:rowOff>130969</xdr:rowOff>
    </xdr:from>
    <xdr:to>
      <xdr:col>4</xdr:col>
      <xdr:colOff>443432</xdr:colOff>
      <xdr:row>7</xdr:row>
      <xdr:rowOff>357188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595" y="1059657"/>
          <a:ext cx="3558106" cy="8691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238124</xdr:colOff>
      <xdr:row>0</xdr:row>
      <xdr:rowOff>28575</xdr:rowOff>
    </xdr:from>
    <xdr:to>
      <xdr:col>4</xdr:col>
      <xdr:colOff>1009649</xdr:colOff>
      <xdr:row>3</xdr:row>
      <xdr:rowOff>150247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4674" y="28575"/>
          <a:ext cx="771525" cy="7979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kotfoss2019stevn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97"/>
  <sheetViews>
    <sheetView tabSelected="1" topLeftCell="G1" zoomScale="110" zoomScaleNormal="110" workbookViewId="0">
      <selection activeCell="X9" sqref="X9:X10"/>
    </sheetView>
  </sheetViews>
  <sheetFormatPr baseColWidth="10" defaultRowHeight="15" x14ac:dyDescent="0.25"/>
  <cols>
    <col min="1" max="1" width="7" style="35" customWidth="1"/>
    <col min="2" max="2" width="18.5703125" style="35" customWidth="1"/>
    <col min="3" max="3" width="12.28515625" style="35" customWidth="1"/>
    <col min="4" max="4" width="11.42578125" style="35" customWidth="1"/>
    <col min="5" max="5" width="9.42578125" style="35" customWidth="1"/>
    <col min="6" max="6" width="14.42578125" style="35" customWidth="1"/>
    <col min="7" max="8" width="10.28515625" style="35" customWidth="1"/>
    <col min="9" max="10" width="10.42578125" style="35" customWidth="1"/>
    <col min="11" max="12" width="12.5703125" style="35" customWidth="1"/>
    <col min="13" max="14" width="15.5703125" style="35" customWidth="1"/>
    <col min="15" max="15" width="17.85546875" style="35" customWidth="1"/>
    <col min="16" max="16" width="12.42578125" style="35" customWidth="1"/>
    <col min="17" max="17" width="12" style="35" customWidth="1"/>
    <col min="18" max="18" width="11.85546875" style="35" customWidth="1"/>
    <col min="19" max="19" width="12.28515625" style="35" customWidth="1"/>
    <col min="20" max="20" width="10.5703125" style="35" customWidth="1"/>
    <col min="21" max="21" width="12.28515625" style="35" customWidth="1"/>
    <col min="22" max="25" width="10.5703125" style="35" customWidth="1"/>
    <col min="26" max="26" width="11.42578125" style="35" customWidth="1"/>
    <col min="27" max="30" width="6.85546875" style="35" customWidth="1"/>
    <col min="31" max="31" width="13" style="35" customWidth="1"/>
  </cols>
  <sheetData>
    <row r="1" spans="1:31" ht="48" customHeight="1" x14ac:dyDescent="0.25">
      <c r="A1" s="115" t="s">
        <v>90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</row>
    <row r="2" spans="1:31" s="123" customFormat="1" ht="138" customHeight="1" x14ac:dyDescent="0.25">
      <c r="A2" s="119" t="s">
        <v>91</v>
      </c>
      <c r="B2" s="155" t="s">
        <v>103</v>
      </c>
      <c r="C2" s="155"/>
      <c r="D2" s="155"/>
      <c r="E2" s="155"/>
      <c r="F2" s="155"/>
      <c r="G2" s="155"/>
      <c r="H2" s="155"/>
      <c r="I2" s="155"/>
      <c r="J2" s="155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0"/>
      <c r="Y2" s="120"/>
      <c r="Z2" s="120"/>
      <c r="AA2" s="120"/>
      <c r="AB2" s="120"/>
      <c r="AC2" s="121"/>
      <c r="AD2" s="121"/>
      <c r="AE2" s="122"/>
    </row>
    <row r="3" spans="1:31" ht="16.5" thickBot="1" x14ac:dyDescent="0.3">
      <c r="A3" s="192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9"/>
      <c r="AD3" s="9"/>
      <c r="AE3" s="10"/>
    </row>
    <row r="4" spans="1:31" ht="21" customHeight="1" x14ac:dyDescent="0.3">
      <c r="A4" s="193" t="s">
        <v>95</v>
      </c>
      <c r="B4" s="194"/>
      <c r="C4" s="195" t="s">
        <v>36</v>
      </c>
      <c r="D4" s="195"/>
      <c r="E4" s="196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9" t="s">
        <v>10</v>
      </c>
    </row>
    <row r="5" spans="1:31" ht="21" customHeight="1" thickBot="1" x14ac:dyDescent="0.35">
      <c r="A5" s="198" t="s">
        <v>96</v>
      </c>
      <c r="B5" s="199"/>
      <c r="C5" s="200" t="s">
        <v>65</v>
      </c>
      <c r="D5" s="200"/>
      <c r="E5" s="201"/>
      <c r="F5" s="100">
        <f>SUM(F12:F66)</f>
        <v>0</v>
      </c>
      <c r="G5" s="100">
        <f t="shared" ref="G5:AD5" si="0">SUM(G12:G66)</f>
        <v>0</v>
      </c>
      <c r="H5" s="100">
        <f t="shared" si="0"/>
        <v>0</v>
      </c>
      <c r="I5" s="100">
        <f t="shared" si="0"/>
        <v>0</v>
      </c>
      <c r="J5" s="100">
        <f t="shared" si="0"/>
        <v>0</v>
      </c>
      <c r="K5" s="100">
        <f t="shared" si="0"/>
        <v>0</v>
      </c>
      <c r="L5" s="100">
        <f t="shared" si="0"/>
        <v>0</v>
      </c>
      <c r="M5" s="100"/>
      <c r="N5" s="100">
        <f t="shared" si="0"/>
        <v>0</v>
      </c>
      <c r="O5" s="100">
        <f t="shared" si="0"/>
        <v>0</v>
      </c>
      <c r="P5" s="100">
        <f t="shared" si="0"/>
        <v>0</v>
      </c>
      <c r="Q5" s="100">
        <f t="shared" si="0"/>
        <v>0</v>
      </c>
      <c r="R5" s="100">
        <f t="shared" si="0"/>
        <v>0</v>
      </c>
      <c r="S5" s="100">
        <f t="shared" si="0"/>
        <v>0</v>
      </c>
      <c r="T5" s="100">
        <f t="shared" si="0"/>
        <v>0</v>
      </c>
      <c r="U5" s="100">
        <f t="shared" si="0"/>
        <v>0</v>
      </c>
      <c r="V5" s="100">
        <f t="shared" si="0"/>
        <v>0</v>
      </c>
      <c r="W5" s="100">
        <f t="shared" si="0"/>
        <v>0</v>
      </c>
      <c r="X5" s="100">
        <f t="shared" si="0"/>
        <v>0</v>
      </c>
      <c r="Y5" s="100">
        <f t="shared" si="0"/>
        <v>0</v>
      </c>
      <c r="Z5" s="100">
        <f t="shared" si="0"/>
        <v>0</v>
      </c>
      <c r="AA5" s="100">
        <f t="shared" si="0"/>
        <v>0</v>
      </c>
      <c r="AB5" s="100">
        <f t="shared" si="0"/>
        <v>0</v>
      </c>
      <c r="AC5" s="100">
        <f t="shared" si="0"/>
        <v>0</v>
      </c>
      <c r="AD5" s="100">
        <f t="shared" si="0"/>
        <v>0</v>
      </c>
      <c r="AE5" s="99">
        <f>SUM(F5:AD5)</f>
        <v>0</v>
      </c>
    </row>
    <row r="6" spans="1:31" ht="16.5" thickBot="1" x14ac:dyDescent="0.3">
      <c r="A6" s="12"/>
      <c r="B6" s="12"/>
      <c r="C6" s="13"/>
      <c r="D6" s="13"/>
      <c r="E6" s="13"/>
      <c r="F6" s="14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14"/>
      <c r="Y6" s="14"/>
      <c r="Z6" s="14"/>
      <c r="AA6" s="72"/>
      <c r="AB6" s="72"/>
      <c r="AC6" s="72"/>
      <c r="AD6" s="72"/>
      <c r="AE6" s="97"/>
    </row>
    <row r="7" spans="1:31" ht="33.75" customHeight="1" thickBot="1" x14ac:dyDescent="0.3">
      <c r="A7" s="12"/>
      <c r="B7" s="12"/>
      <c r="C7" s="13"/>
      <c r="D7" s="13"/>
      <c r="E7" s="13"/>
      <c r="F7" s="14"/>
      <c r="G7" s="167" t="s">
        <v>61</v>
      </c>
      <c r="H7" s="168"/>
      <c r="I7" s="168"/>
      <c r="J7" s="169"/>
      <c r="K7" s="213" t="s">
        <v>62</v>
      </c>
      <c r="L7" s="214"/>
      <c r="M7" s="118" t="s">
        <v>64</v>
      </c>
      <c r="N7" s="211" t="s">
        <v>75</v>
      </c>
      <c r="O7" s="212"/>
      <c r="P7" s="187" t="s">
        <v>60</v>
      </c>
      <c r="Q7" s="188"/>
      <c r="R7" s="188"/>
      <c r="S7" s="188"/>
      <c r="T7" s="188"/>
      <c r="U7" s="188"/>
      <c r="V7" s="188"/>
      <c r="W7" s="188"/>
      <c r="X7" s="188"/>
      <c r="Y7" s="188"/>
      <c r="Z7" s="189"/>
      <c r="AA7" s="202" t="s">
        <v>88</v>
      </c>
      <c r="AB7" s="203"/>
      <c r="AC7" s="203"/>
      <c r="AD7" s="204"/>
      <c r="AE7" s="102" t="s">
        <v>89</v>
      </c>
    </row>
    <row r="8" spans="1:31" ht="36" customHeight="1" thickBot="1" x14ac:dyDescent="0.3">
      <c r="A8" s="16"/>
      <c r="B8" s="12"/>
      <c r="C8" s="13"/>
      <c r="D8" s="13"/>
      <c r="E8" s="13"/>
      <c r="F8" s="14"/>
      <c r="G8" s="163" t="s">
        <v>32</v>
      </c>
      <c r="H8" s="164"/>
      <c r="I8" s="165" t="s">
        <v>33</v>
      </c>
      <c r="J8" s="166"/>
      <c r="K8" s="190" t="s">
        <v>63</v>
      </c>
      <c r="L8" s="191"/>
      <c r="M8" s="77"/>
      <c r="N8" s="101" t="s">
        <v>92</v>
      </c>
      <c r="O8" s="101" t="s">
        <v>76</v>
      </c>
      <c r="P8" s="109" t="s">
        <v>16</v>
      </c>
      <c r="Q8" s="205" t="s">
        <v>11</v>
      </c>
      <c r="R8" s="206"/>
      <c r="S8" s="206"/>
      <c r="T8" s="206"/>
      <c r="U8" s="206"/>
      <c r="V8" s="206"/>
      <c r="W8" s="206"/>
      <c r="X8" s="206"/>
      <c r="Y8" s="206"/>
      <c r="Z8" s="207"/>
      <c r="AA8" s="208"/>
      <c r="AB8" s="209"/>
      <c r="AC8" s="209"/>
      <c r="AD8" s="210"/>
      <c r="AE8" s="15"/>
    </row>
    <row r="9" spans="1:31" ht="22.5" customHeight="1" x14ac:dyDescent="0.25">
      <c r="A9" s="182" t="s">
        <v>12</v>
      </c>
      <c r="B9" s="182" t="s">
        <v>13</v>
      </c>
      <c r="C9" s="182" t="s">
        <v>14</v>
      </c>
      <c r="D9" s="156" t="s">
        <v>81</v>
      </c>
      <c r="E9" s="156" t="s">
        <v>15</v>
      </c>
      <c r="F9" s="156" t="s">
        <v>82</v>
      </c>
      <c r="G9" s="158" t="s">
        <v>51</v>
      </c>
      <c r="H9" s="162" t="s">
        <v>79</v>
      </c>
      <c r="I9" s="160" t="s">
        <v>78</v>
      </c>
      <c r="J9" s="170" t="s">
        <v>77</v>
      </c>
      <c r="K9" s="221" t="s">
        <v>80</v>
      </c>
      <c r="L9" s="222" t="s">
        <v>52</v>
      </c>
      <c r="M9" s="221" t="s">
        <v>53</v>
      </c>
      <c r="N9" s="221" t="s">
        <v>94</v>
      </c>
      <c r="O9" s="221" t="s">
        <v>93</v>
      </c>
      <c r="P9" s="217"/>
      <c r="Q9" s="219" t="s">
        <v>40</v>
      </c>
      <c r="R9" s="219" t="s">
        <v>41</v>
      </c>
      <c r="S9" s="219" t="s">
        <v>42</v>
      </c>
      <c r="T9" s="124" t="s">
        <v>104</v>
      </c>
      <c r="U9" s="127" t="s">
        <v>104</v>
      </c>
      <c r="V9" s="219" t="s">
        <v>105</v>
      </c>
      <c r="W9" s="124" t="s">
        <v>106</v>
      </c>
      <c r="X9" s="219" t="s">
        <v>17</v>
      </c>
      <c r="Y9" s="124" t="s">
        <v>38</v>
      </c>
      <c r="Z9" s="219" t="s">
        <v>31</v>
      </c>
      <c r="AA9" s="17" t="s">
        <v>5</v>
      </c>
      <c r="AB9" s="18" t="s">
        <v>6</v>
      </c>
      <c r="AC9" s="18" t="s">
        <v>7</v>
      </c>
      <c r="AD9" s="19" t="s">
        <v>8</v>
      </c>
      <c r="AE9" s="11"/>
    </row>
    <row r="10" spans="1:31" x14ac:dyDescent="0.25">
      <c r="A10" s="183"/>
      <c r="B10" s="183"/>
      <c r="C10" s="183"/>
      <c r="D10" s="157"/>
      <c r="E10" s="157"/>
      <c r="F10" s="157"/>
      <c r="G10" s="159"/>
      <c r="H10" s="159"/>
      <c r="I10" s="161"/>
      <c r="J10" s="161"/>
      <c r="K10" s="157"/>
      <c r="L10" s="157"/>
      <c r="M10" s="157"/>
      <c r="N10" s="157"/>
      <c r="O10" s="157"/>
      <c r="P10" s="218"/>
      <c r="Q10" s="220"/>
      <c r="R10" s="220"/>
      <c r="S10" s="220"/>
      <c r="T10" s="125" t="s">
        <v>43</v>
      </c>
      <c r="U10" s="125" t="s">
        <v>44</v>
      </c>
      <c r="V10" s="220"/>
      <c r="W10" s="125" t="s">
        <v>45</v>
      </c>
      <c r="X10" s="220"/>
      <c r="Y10" s="125" t="s">
        <v>39</v>
      </c>
      <c r="Z10" s="220"/>
      <c r="AA10" s="20">
        <v>70</v>
      </c>
      <c r="AB10" s="18">
        <v>70</v>
      </c>
      <c r="AC10" s="18">
        <v>70</v>
      </c>
      <c r="AD10" s="21">
        <v>45</v>
      </c>
      <c r="AE10" s="22"/>
    </row>
    <row r="11" spans="1:31" x14ac:dyDescent="0.25">
      <c r="A11" s="23">
        <v>0</v>
      </c>
      <c r="B11" s="74" t="s">
        <v>49</v>
      </c>
      <c r="C11" s="74" t="s">
        <v>46</v>
      </c>
      <c r="D11" s="75">
        <v>28242</v>
      </c>
      <c r="E11" s="22">
        <v>15</v>
      </c>
      <c r="F11" s="22">
        <v>600</v>
      </c>
      <c r="G11" s="76">
        <v>300</v>
      </c>
      <c r="H11" s="76">
        <v>300</v>
      </c>
      <c r="I11" s="76">
        <v>150</v>
      </c>
      <c r="J11" s="76">
        <v>150</v>
      </c>
      <c r="K11" s="76">
        <v>450</v>
      </c>
      <c r="L11" s="76">
        <v>150</v>
      </c>
      <c r="M11" s="76" t="s">
        <v>27</v>
      </c>
      <c r="N11" s="76">
        <v>0</v>
      </c>
      <c r="O11" s="76">
        <v>150</v>
      </c>
      <c r="P11" s="76">
        <v>1</v>
      </c>
      <c r="Q11" s="76">
        <v>1</v>
      </c>
      <c r="R11" s="76">
        <v>1</v>
      </c>
      <c r="S11" s="76">
        <v>1</v>
      </c>
      <c r="T11" s="76">
        <v>1</v>
      </c>
      <c r="U11" s="76">
        <v>1</v>
      </c>
      <c r="V11" s="76">
        <v>1</v>
      </c>
      <c r="W11" s="76">
        <v>1</v>
      </c>
      <c r="X11" s="76">
        <v>1</v>
      </c>
      <c r="Y11" s="76">
        <v>1</v>
      </c>
      <c r="Z11" s="76">
        <v>1</v>
      </c>
      <c r="AA11" s="22">
        <v>70</v>
      </c>
      <c r="AB11" s="22">
        <v>70</v>
      </c>
      <c r="AC11" s="23">
        <v>70</v>
      </c>
      <c r="AD11" s="23">
        <v>45</v>
      </c>
      <c r="AE11" s="24"/>
    </row>
    <row r="12" spans="1:31" x14ac:dyDescent="0.25">
      <c r="A12" s="73">
        <v>1</v>
      </c>
      <c r="B12" s="140"/>
      <c r="C12" s="141"/>
      <c r="D12" s="142"/>
      <c r="E12" s="140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26">
        <f>F12+G12+H12+I12+J12+K12+L12+O12+AA12+AB12+AC12+AD12</f>
        <v>0</v>
      </c>
    </row>
    <row r="13" spans="1:31" x14ac:dyDescent="0.25">
      <c r="A13" s="73">
        <v>2</v>
      </c>
      <c r="B13" s="140"/>
      <c r="C13" s="141"/>
      <c r="D13" s="142"/>
      <c r="E13" s="140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26">
        <f t="shared" ref="AE13:AE68" si="1">F13+G13+H13+I13+J13+K13+L13+O13+AA13+AB13+AC13+AD13</f>
        <v>0</v>
      </c>
    </row>
    <row r="14" spans="1:31" x14ac:dyDescent="0.25">
      <c r="A14" s="73">
        <v>3</v>
      </c>
      <c r="B14" s="140"/>
      <c r="C14" s="141"/>
      <c r="D14" s="142"/>
      <c r="E14" s="144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26">
        <f t="shared" si="1"/>
        <v>0</v>
      </c>
    </row>
    <row r="15" spans="1:31" x14ac:dyDescent="0.25">
      <c r="A15" s="73">
        <v>4</v>
      </c>
      <c r="B15" s="140"/>
      <c r="C15" s="141"/>
      <c r="D15" s="142"/>
      <c r="E15" s="140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26">
        <f t="shared" si="1"/>
        <v>0</v>
      </c>
    </row>
    <row r="16" spans="1:31" x14ac:dyDescent="0.25">
      <c r="A16" s="73">
        <v>5</v>
      </c>
      <c r="B16" s="140"/>
      <c r="C16" s="141"/>
      <c r="D16" s="142"/>
      <c r="E16" s="140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26">
        <f t="shared" si="1"/>
        <v>0</v>
      </c>
    </row>
    <row r="17" spans="1:31" x14ac:dyDescent="0.25">
      <c r="A17" s="73">
        <v>6</v>
      </c>
      <c r="B17" s="140"/>
      <c r="C17" s="141"/>
      <c r="D17" s="142"/>
      <c r="E17" s="140"/>
      <c r="F17" s="143"/>
      <c r="G17" s="143"/>
      <c r="H17" s="143"/>
      <c r="I17" s="143"/>
      <c r="J17" s="143"/>
      <c r="K17" s="143"/>
      <c r="L17" s="145"/>
      <c r="M17" s="145"/>
      <c r="N17" s="145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26">
        <f t="shared" si="1"/>
        <v>0</v>
      </c>
    </row>
    <row r="18" spans="1:31" x14ac:dyDescent="0.25">
      <c r="A18" s="73">
        <v>7</v>
      </c>
      <c r="B18" s="140"/>
      <c r="C18" s="141"/>
      <c r="D18" s="146"/>
      <c r="E18" s="140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26">
        <f t="shared" si="1"/>
        <v>0</v>
      </c>
    </row>
    <row r="19" spans="1:31" x14ac:dyDescent="0.25">
      <c r="A19" s="73">
        <v>8</v>
      </c>
      <c r="B19" s="140"/>
      <c r="C19" s="141"/>
      <c r="D19" s="147"/>
      <c r="E19" s="140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26">
        <f t="shared" si="1"/>
        <v>0</v>
      </c>
    </row>
    <row r="20" spans="1:31" x14ac:dyDescent="0.25">
      <c r="A20" s="73">
        <v>9</v>
      </c>
      <c r="B20" s="140"/>
      <c r="C20" s="141"/>
      <c r="D20" s="142"/>
      <c r="E20" s="140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26">
        <f t="shared" si="1"/>
        <v>0</v>
      </c>
    </row>
    <row r="21" spans="1:31" x14ac:dyDescent="0.25">
      <c r="A21" s="73">
        <v>10</v>
      </c>
      <c r="B21" s="140"/>
      <c r="C21" s="141"/>
      <c r="D21" s="146"/>
      <c r="E21" s="140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26">
        <f t="shared" si="1"/>
        <v>0</v>
      </c>
    </row>
    <row r="22" spans="1:31" x14ac:dyDescent="0.25">
      <c r="A22" s="73">
        <v>11</v>
      </c>
      <c r="B22" s="140"/>
      <c r="C22" s="141"/>
      <c r="D22" s="142"/>
      <c r="E22" s="140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26">
        <f t="shared" si="1"/>
        <v>0</v>
      </c>
    </row>
    <row r="23" spans="1:31" x14ac:dyDescent="0.25">
      <c r="A23" s="73">
        <v>12</v>
      </c>
      <c r="B23" s="140"/>
      <c r="C23" s="141"/>
      <c r="D23" s="142"/>
      <c r="E23" s="140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26">
        <f t="shared" si="1"/>
        <v>0</v>
      </c>
    </row>
    <row r="24" spans="1:31" x14ac:dyDescent="0.25">
      <c r="A24" s="73">
        <v>13</v>
      </c>
      <c r="B24" s="140"/>
      <c r="C24" s="141"/>
      <c r="D24" s="142"/>
      <c r="E24" s="140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26">
        <f t="shared" si="1"/>
        <v>0</v>
      </c>
    </row>
    <row r="25" spans="1:31" x14ac:dyDescent="0.25">
      <c r="A25" s="73">
        <v>14</v>
      </c>
      <c r="B25" s="140"/>
      <c r="C25" s="141"/>
      <c r="D25" s="142"/>
      <c r="E25" s="140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26">
        <f t="shared" si="1"/>
        <v>0</v>
      </c>
    </row>
    <row r="26" spans="1:31" x14ac:dyDescent="0.25">
      <c r="A26" s="73">
        <v>15</v>
      </c>
      <c r="B26" s="140"/>
      <c r="C26" s="141"/>
      <c r="D26" s="142"/>
      <c r="E26" s="140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26">
        <f t="shared" si="1"/>
        <v>0</v>
      </c>
    </row>
    <row r="27" spans="1:31" x14ac:dyDescent="0.25">
      <c r="A27" s="73">
        <v>16</v>
      </c>
      <c r="B27" s="140"/>
      <c r="C27" s="141"/>
      <c r="D27" s="142"/>
      <c r="E27" s="140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26">
        <f t="shared" si="1"/>
        <v>0</v>
      </c>
    </row>
    <row r="28" spans="1:31" x14ac:dyDescent="0.25">
      <c r="A28" s="73">
        <v>17</v>
      </c>
      <c r="B28" s="140"/>
      <c r="C28" s="141"/>
      <c r="D28" s="142"/>
      <c r="E28" s="140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26">
        <f t="shared" si="1"/>
        <v>0</v>
      </c>
    </row>
    <row r="29" spans="1:31" x14ac:dyDescent="0.25">
      <c r="A29" s="73">
        <v>18</v>
      </c>
      <c r="B29" s="148"/>
      <c r="C29" s="148"/>
      <c r="D29" s="142"/>
      <c r="E29" s="148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26">
        <f t="shared" si="1"/>
        <v>0</v>
      </c>
    </row>
    <row r="30" spans="1:31" x14ac:dyDescent="0.25">
      <c r="A30" s="73">
        <v>19</v>
      </c>
      <c r="B30" s="140"/>
      <c r="C30" s="141"/>
      <c r="D30" s="142"/>
      <c r="E30" s="140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26">
        <f t="shared" si="1"/>
        <v>0</v>
      </c>
    </row>
    <row r="31" spans="1:31" x14ac:dyDescent="0.25">
      <c r="A31" s="73">
        <v>20</v>
      </c>
      <c r="B31" s="149"/>
      <c r="C31" s="149"/>
      <c r="D31" s="142"/>
      <c r="E31" s="144"/>
      <c r="F31" s="150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26">
        <f t="shared" si="1"/>
        <v>0</v>
      </c>
    </row>
    <row r="32" spans="1:31" x14ac:dyDescent="0.25">
      <c r="A32" s="73">
        <v>21</v>
      </c>
      <c r="B32" s="140"/>
      <c r="C32" s="141"/>
      <c r="D32" s="142"/>
      <c r="E32" s="140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26">
        <f t="shared" si="1"/>
        <v>0</v>
      </c>
    </row>
    <row r="33" spans="1:31" x14ac:dyDescent="0.25">
      <c r="A33" s="73">
        <v>22</v>
      </c>
      <c r="B33" s="140"/>
      <c r="C33" s="141"/>
      <c r="D33" s="142"/>
      <c r="E33" s="140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26">
        <f t="shared" si="1"/>
        <v>0</v>
      </c>
    </row>
    <row r="34" spans="1:31" x14ac:dyDescent="0.25">
      <c r="A34" s="73">
        <v>23</v>
      </c>
      <c r="B34" s="148"/>
      <c r="C34" s="148"/>
      <c r="D34" s="148"/>
      <c r="E34" s="148"/>
      <c r="F34" s="148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26">
        <f t="shared" si="1"/>
        <v>0</v>
      </c>
    </row>
    <row r="35" spans="1:31" x14ac:dyDescent="0.25">
      <c r="A35" s="73">
        <v>24</v>
      </c>
      <c r="B35" s="148"/>
      <c r="C35" s="148"/>
      <c r="D35" s="148"/>
      <c r="E35" s="148"/>
      <c r="F35" s="148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26">
        <f t="shared" si="1"/>
        <v>0</v>
      </c>
    </row>
    <row r="36" spans="1:31" x14ac:dyDescent="0.25">
      <c r="A36" s="73">
        <v>25</v>
      </c>
      <c r="B36" s="149"/>
      <c r="C36" s="149"/>
      <c r="D36" s="142"/>
      <c r="E36" s="143"/>
      <c r="F36" s="151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26">
        <f t="shared" si="1"/>
        <v>0</v>
      </c>
    </row>
    <row r="37" spans="1:31" x14ac:dyDescent="0.25">
      <c r="A37" s="73">
        <v>26</v>
      </c>
      <c r="B37" s="149"/>
      <c r="C37" s="149"/>
      <c r="D37" s="142"/>
      <c r="E37" s="143"/>
      <c r="F37" s="151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26">
        <f t="shared" si="1"/>
        <v>0</v>
      </c>
    </row>
    <row r="38" spans="1:31" x14ac:dyDescent="0.25">
      <c r="A38" s="73">
        <v>27</v>
      </c>
      <c r="B38" s="149"/>
      <c r="C38" s="149"/>
      <c r="D38" s="142"/>
      <c r="E38" s="143"/>
      <c r="F38" s="151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26">
        <f t="shared" si="1"/>
        <v>0</v>
      </c>
    </row>
    <row r="39" spans="1:31" x14ac:dyDescent="0.25">
      <c r="A39" s="25">
        <v>28</v>
      </c>
      <c r="B39" s="149"/>
      <c r="C39" s="152"/>
      <c r="D39" s="142"/>
      <c r="E39" s="143"/>
      <c r="F39" s="151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26">
        <f t="shared" si="1"/>
        <v>0</v>
      </c>
    </row>
    <row r="40" spans="1:31" x14ac:dyDescent="0.25">
      <c r="A40" s="25">
        <v>29</v>
      </c>
      <c r="B40" s="149"/>
      <c r="C40" s="152"/>
      <c r="D40" s="142"/>
      <c r="E40" s="143"/>
      <c r="F40" s="151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26">
        <f t="shared" si="1"/>
        <v>0</v>
      </c>
    </row>
    <row r="41" spans="1:31" x14ac:dyDescent="0.25">
      <c r="A41" s="25">
        <v>30</v>
      </c>
      <c r="B41" s="149"/>
      <c r="C41" s="152"/>
      <c r="D41" s="142"/>
      <c r="E41" s="143"/>
      <c r="F41" s="151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26">
        <f t="shared" si="1"/>
        <v>0</v>
      </c>
    </row>
    <row r="42" spans="1:31" x14ac:dyDescent="0.25">
      <c r="A42" s="25">
        <v>31</v>
      </c>
      <c r="B42" s="149"/>
      <c r="C42" s="152"/>
      <c r="D42" s="142"/>
      <c r="E42" s="143"/>
      <c r="F42" s="151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26">
        <f t="shared" si="1"/>
        <v>0</v>
      </c>
    </row>
    <row r="43" spans="1:31" x14ac:dyDescent="0.25">
      <c r="A43" s="25">
        <v>32</v>
      </c>
      <c r="B43" s="149"/>
      <c r="C43" s="152"/>
      <c r="D43" s="142"/>
      <c r="E43" s="143"/>
      <c r="F43" s="151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26">
        <f t="shared" si="1"/>
        <v>0</v>
      </c>
    </row>
    <row r="44" spans="1:31" x14ac:dyDescent="0.25">
      <c r="A44" s="25">
        <v>33</v>
      </c>
      <c r="B44" s="149"/>
      <c r="C44" s="152"/>
      <c r="D44" s="142"/>
      <c r="E44" s="143"/>
      <c r="F44" s="151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26">
        <f t="shared" si="1"/>
        <v>0</v>
      </c>
    </row>
    <row r="45" spans="1:31" x14ac:dyDescent="0.25">
      <c r="A45" s="25">
        <v>34</v>
      </c>
      <c r="B45" s="149"/>
      <c r="C45" s="152"/>
      <c r="D45" s="142"/>
      <c r="E45" s="143"/>
      <c r="F45" s="151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26">
        <f t="shared" si="1"/>
        <v>0</v>
      </c>
    </row>
    <row r="46" spans="1:31" x14ac:dyDescent="0.25">
      <c r="A46" s="25">
        <v>35</v>
      </c>
      <c r="B46" s="149"/>
      <c r="C46" s="152"/>
      <c r="D46" s="142"/>
      <c r="E46" s="143"/>
      <c r="F46" s="151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26">
        <f t="shared" si="1"/>
        <v>0</v>
      </c>
    </row>
    <row r="47" spans="1:31" x14ac:dyDescent="0.25">
      <c r="A47" s="25">
        <v>36</v>
      </c>
      <c r="B47" s="149"/>
      <c r="C47" s="152"/>
      <c r="D47" s="142"/>
      <c r="E47" s="143"/>
      <c r="F47" s="151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26">
        <f t="shared" si="1"/>
        <v>0</v>
      </c>
    </row>
    <row r="48" spans="1:31" x14ac:dyDescent="0.25">
      <c r="A48" s="25">
        <v>37</v>
      </c>
      <c r="B48" s="149"/>
      <c r="C48" s="152"/>
      <c r="D48" s="142"/>
      <c r="E48" s="143"/>
      <c r="F48" s="151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26">
        <f t="shared" si="1"/>
        <v>0</v>
      </c>
    </row>
    <row r="49" spans="1:31" x14ac:dyDescent="0.25">
      <c r="A49" s="25">
        <v>38</v>
      </c>
      <c r="B49" s="149"/>
      <c r="C49" s="152"/>
      <c r="D49" s="142"/>
      <c r="E49" s="143"/>
      <c r="F49" s="151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26">
        <f t="shared" si="1"/>
        <v>0</v>
      </c>
    </row>
    <row r="50" spans="1:31" x14ac:dyDescent="0.25">
      <c r="A50" s="25">
        <v>39</v>
      </c>
      <c r="B50" s="149"/>
      <c r="C50" s="152"/>
      <c r="D50" s="142"/>
      <c r="E50" s="143"/>
      <c r="F50" s="151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26">
        <f t="shared" si="1"/>
        <v>0</v>
      </c>
    </row>
    <row r="51" spans="1:31" x14ac:dyDescent="0.25">
      <c r="A51" s="25">
        <v>40</v>
      </c>
      <c r="B51" s="149"/>
      <c r="C51" s="152"/>
      <c r="D51" s="142"/>
      <c r="E51" s="143"/>
      <c r="F51" s="151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26">
        <f t="shared" si="1"/>
        <v>0</v>
      </c>
    </row>
    <row r="52" spans="1:31" x14ac:dyDescent="0.25">
      <c r="A52" s="25">
        <v>41</v>
      </c>
      <c r="B52" s="149"/>
      <c r="C52" s="152"/>
      <c r="D52" s="142"/>
      <c r="E52" s="143"/>
      <c r="F52" s="151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26">
        <f t="shared" si="1"/>
        <v>0</v>
      </c>
    </row>
    <row r="53" spans="1:31" x14ac:dyDescent="0.25">
      <c r="A53" s="25">
        <v>42</v>
      </c>
      <c r="B53" s="149"/>
      <c r="C53" s="152"/>
      <c r="D53" s="142"/>
      <c r="E53" s="143"/>
      <c r="F53" s="151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3"/>
      <c r="AD53" s="143"/>
      <c r="AE53" s="26">
        <f t="shared" si="1"/>
        <v>0</v>
      </c>
    </row>
    <row r="54" spans="1:31" x14ac:dyDescent="0.25">
      <c r="A54" s="25">
        <v>43</v>
      </c>
      <c r="B54" s="149"/>
      <c r="C54" s="152"/>
      <c r="D54" s="142"/>
      <c r="E54" s="143"/>
      <c r="F54" s="151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C54" s="143"/>
      <c r="AD54" s="143"/>
      <c r="AE54" s="26">
        <f t="shared" si="1"/>
        <v>0</v>
      </c>
    </row>
    <row r="55" spans="1:31" x14ac:dyDescent="0.25">
      <c r="A55" s="25">
        <v>44</v>
      </c>
      <c r="B55" s="149"/>
      <c r="C55" s="152"/>
      <c r="D55" s="142"/>
      <c r="E55" s="143"/>
      <c r="F55" s="151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26">
        <f t="shared" si="1"/>
        <v>0</v>
      </c>
    </row>
    <row r="56" spans="1:31" x14ac:dyDescent="0.25">
      <c r="A56" s="25">
        <v>45</v>
      </c>
      <c r="B56" s="149"/>
      <c r="C56" s="152"/>
      <c r="D56" s="142"/>
      <c r="E56" s="143"/>
      <c r="F56" s="151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  <c r="AE56" s="26">
        <f t="shared" si="1"/>
        <v>0</v>
      </c>
    </row>
    <row r="57" spans="1:31" x14ac:dyDescent="0.25">
      <c r="A57" s="25">
        <v>46</v>
      </c>
      <c r="B57" s="149"/>
      <c r="C57" s="152"/>
      <c r="D57" s="142"/>
      <c r="E57" s="143"/>
      <c r="F57" s="151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C57" s="143"/>
      <c r="AD57" s="143"/>
      <c r="AE57" s="26">
        <f t="shared" si="1"/>
        <v>0</v>
      </c>
    </row>
    <row r="58" spans="1:31" x14ac:dyDescent="0.25">
      <c r="A58" s="25">
        <v>47</v>
      </c>
      <c r="B58" s="149"/>
      <c r="C58" s="152"/>
      <c r="D58" s="142"/>
      <c r="E58" s="143"/>
      <c r="F58" s="151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3"/>
      <c r="AD58" s="143"/>
      <c r="AE58" s="26">
        <f t="shared" si="1"/>
        <v>0</v>
      </c>
    </row>
    <row r="59" spans="1:31" x14ac:dyDescent="0.25">
      <c r="A59" s="25">
        <v>48</v>
      </c>
      <c r="B59" s="149"/>
      <c r="C59" s="152"/>
      <c r="D59" s="142"/>
      <c r="E59" s="143"/>
      <c r="F59" s="151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3"/>
      <c r="AD59" s="143"/>
      <c r="AE59" s="26">
        <f t="shared" si="1"/>
        <v>0</v>
      </c>
    </row>
    <row r="60" spans="1:31" x14ac:dyDescent="0.25">
      <c r="A60" s="25">
        <v>49</v>
      </c>
      <c r="B60" s="149"/>
      <c r="C60" s="152"/>
      <c r="D60" s="142"/>
      <c r="E60" s="143"/>
      <c r="F60" s="151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3"/>
      <c r="AD60" s="143"/>
      <c r="AE60" s="26">
        <f t="shared" si="1"/>
        <v>0</v>
      </c>
    </row>
    <row r="61" spans="1:31" x14ac:dyDescent="0.25">
      <c r="A61" s="25">
        <v>50</v>
      </c>
      <c r="B61" s="149"/>
      <c r="C61" s="149"/>
      <c r="D61" s="142"/>
      <c r="E61" s="15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3"/>
      <c r="AD61" s="143"/>
      <c r="AE61" s="26">
        <f t="shared" si="1"/>
        <v>0</v>
      </c>
    </row>
    <row r="62" spans="1:31" x14ac:dyDescent="0.25">
      <c r="A62" s="25">
        <v>51</v>
      </c>
      <c r="B62" s="149"/>
      <c r="C62" s="149"/>
      <c r="D62" s="142"/>
      <c r="E62" s="15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3"/>
      <c r="AD62" s="143"/>
      <c r="AE62" s="26">
        <f t="shared" si="1"/>
        <v>0</v>
      </c>
    </row>
    <row r="63" spans="1:31" x14ac:dyDescent="0.25">
      <c r="A63" s="25">
        <v>52</v>
      </c>
      <c r="B63" s="149"/>
      <c r="C63" s="149"/>
      <c r="D63" s="154"/>
      <c r="E63" s="15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3"/>
      <c r="AD63" s="143"/>
      <c r="AE63" s="26">
        <f t="shared" si="1"/>
        <v>0</v>
      </c>
    </row>
    <row r="64" spans="1:31" x14ac:dyDescent="0.25">
      <c r="A64" s="25">
        <v>53</v>
      </c>
      <c r="B64" s="149"/>
      <c r="C64" s="149"/>
      <c r="D64" s="154"/>
      <c r="E64" s="15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26">
        <f t="shared" si="1"/>
        <v>0</v>
      </c>
    </row>
    <row r="65" spans="1:31" x14ac:dyDescent="0.25">
      <c r="A65" s="25">
        <v>54</v>
      </c>
      <c r="B65" s="149"/>
      <c r="C65" s="149"/>
      <c r="D65" s="154"/>
      <c r="E65" s="15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143"/>
      <c r="AD65" s="143"/>
      <c r="AE65" s="26">
        <f t="shared" si="1"/>
        <v>0</v>
      </c>
    </row>
    <row r="66" spans="1:31" x14ac:dyDescent="0.25">
      <c r="A66" s="25">
        <v>55</v>
      </c>
      <c r="B66" s="153"/>
      <c r="C66" s="153"/>
      <c r="D66" s="154"/>
      <c r="E66" s="15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C66" s="143"/>
      <c r="AD66" s="143"/>
      <c r="AE66" s="26">
        <f t="shared" si="1"/>
        <v>0</v>
      </c>
    </row>
    <row r="67" spans="1:31" ht="15.75" thickBot="1" x14ac:dyDescent="0.3">
      <c r="A67" s="29"/>
      <c r="B67" s="30" t="s">
        <v>18</v>
      </c>
      <c r="C67" s="31"/>
      <c r="D67" s="31"/>
      <c r="E67" s="32"/>
      <c r="F67" s="29">
        <f t="shared" ref="F67:I67" si="2">F5</f>
        <v>0</v>
      </c>
      <c r="G67" s="29">
        <f t="shared" si="2"/>
        <v>0</v>
      </c>
      <c r="H67" s="29"/>
      <c r="I67" s="29">
        <f t="shared" si="2"/>
        <v>0</v>
      </c>
      <c r="J67" s="29"/>
      <c r="K67" s="29">
        <f>K5</f>
        <v>0</v>
      </c>
      <c r="L67" s="29">
        <f>L5</f>
        <v>0</v>
      </c>
      <c r="M67" s="29">
        <f t="shared" ref="M67:Y67" si="3">M5</f>
        <v>0</v>
      </c>
      <c r="N67" s="29"/>
      <c r="O67" s="29">
        <f t="shared" si="3"/>
        <v>0</v>
      </c>
      <c r="P67" s="29">
        <f t="shared" si="3"/>
        <v>0</v>
      </c>
      <c r="Q67" s="29">
        <f t="shared" si="3"/>
        <v>0</v>
      </c>
      <c r="R67" s="29">
        <f t="shared" si="3"/>
        <v>0</v>
      </c>
      <c r="S67" s="29">
        <f t="shared" si="3"/>
        <v>0</v>
      </c>
      <c r="T67" s="29">
        <f t="shared" si="3"/>
        <v>0</v>
      </c>
      <c r="U67" s="29">
        <f t="shared" si="3"/>
        <v>0</v>
      </c>
      <c r="V67" s="29">
        <f t="shared" si="3"/>
        <v>0</v>
      </c>
      <c r="W67" s="29">
        <f t="shared" si="3"/>
        <v>0</v>
      </c>
      <c r="X67" s="29">
        <f t="shared" si="3"/>
        <v>0</v>
      </c>
      <c r="Y67" s="29">
        <f t="shared" si="3"/>
        <v>0</v>
      </c>
      <c r="Z67" s="29">
        <f t="shared" ref="Z67:AD67" si="4">Z5</f>
        <v>0</v>
      </c>
      <c r="AA67" s="29">
        <f t="shared" si="4"/>
        <v>0</v>
      </c>
      <c r="AB67" s="29">
        <f t="shared" si="4"/>
        <v>0</v>
      </c>
      <c r="AC67" s="29">
        <f t="shared" si="4"/>
        <v>0</v>
      </c>
      <c r="AD67" s="29">
        <f t="shared" si="4"/>
        <v>0</v>
      </c>
      <c r="AE67" s="26">
        <f t="shared" si="1"/>
        <v>0</v>
      </c>
    </row>
    <row r="68" spans="1:31" ht="15.75" thickTop="1" x14ac:dyDescent="0.25">
      <c r="A68" s="28"/>
      <c r="B68" s="27"/>
      <c r="C68" s="27"/>
      <c r="D68" s="27"/>
      <c r="E68" s="27"/>
      <c r="F68" s="27"/>
      <c r="G68" s="27"/>
      <c r="H68" s="27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215"/>
      <c r="AD68" s="216"/>
      <c r="AE68" s="26">
        <f t="shared" si="1"/>
        <v>0</v>
      </c>
    </row>
    <row r="69" spans="1:31" ht="15" customHeight="1" x14ac:dyDescent="0.25">
      <c r="A69" s="184" t="s">
        <v>30</v>
      </c>
      <c r="B69" s="174" t="s">
        <v>47</v>
      </c>
      <c r="C69" s="175"/>
      <c r="D69" s="175"/>
      <c r="E69" s="175"/>
      <c r="F69" s="175"/>
      <c r="G69" s="176"/>
      <c r="H69" s="56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62"/>
    </row>
    <row r="70" spans="1:31" ht="26.25" x14ac:dyDescent="0.25">
      <c r="A70" s="185"/>
      <c r="B70" s="177"/>
      <c r="C70" s="178"/>
      <c r="D70" s="178"/>
      <c r="E70" s="178"/>
      <c r="F70" s="178"/>
      <c r="G70" s="179"/>
      <c r="H70" s="56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62"/>
    </row>
    <row r="71" spans="1:31" ht="15" customHeight="1" x14ac:dyDescent="0.25">
      <c r="A71" s="185"/>
      <c r="B71" s="171" t="s">
        <v>19</v>
      </c>
      <c r="C71" s="171" t="s">
        <v>34</v>
      </c>
      <c r="D71" s="171" t="s">
        <v>20</v>
      </c>
      <c r="E71" s="171" t="s">
        <v>21</v>
      </c>
      <c r="F71" s="171" t="s">
        <v>22</v>
      </c>
      <c r="G71" s="172" t="s">
        <v>23</v>
      </c>
      <c r="H71" s="55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62"/>
    </row>
    <row r="72" spans="1:31" x14ac:dyDescent="0.25">
      <c r="A72" s="185"/>
      <c r="B72" s="171"/>
      <c r="C72" s="171"/>
      <c r="D72" s="171"/>
      <c r="E72" s="171"/>
      <c r="F72" s="171"/>
      <c r="G72" s="173"/>
      <c r="H72" s="55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62"/>
    </row>
    <row r="73" spans="1:31" ht="15" customHeight="1" x14ac:dyDescent="0.25">
      <c r="A73" s="186"/>
      <c r="B73" s="33"/>
      <c r="C73" s="33">
        <v>1</v>
      </c>
      <c r="D73" s="33"/>
      <c r="E73" s="33"/>
      <c r="F73" s="33"/>
      <c r="G73" s="180">
        <f>SUM(B73:F73)</f>
        <v>1</v>
      </c>
      <c r="H73" s="57"/>
      <c r="I73" s="58"/>
      <c r="J73" s="58"/>
      <c r="K73" s="58"/>
      <c r="L73" s="58"/>
      <c r="M73" s="58"/>
      <c r="N73" s="58"/>
      <c r="O73" s="58"/>
      <c r="P73" s="59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63"/>
    </row>
    <row r="74" spans="1:31" ht="15" customHeight="1" x14ac:dyDescent="0.25">
      <c r="A74" s="34" t="s">
        <v>24</v>
      </c>
      <c r="B74" s="26">
        <f>SUM(B73:B73)</f>
        <v>0</v>
      </c>
      <c r="C74" s="26">
        <f>SUM(C73:C73)</f>
        <v>1</v>
      </c>
      <c r="D74" s="26">
        <f>SUM(D73:D73)</f>
        <v>0</v>
      </c>
      <c r="E74" s="26">
        <f>SUM(E73:E73)</f>
        <v>0</v>
      </c>
      <c r="F74" s="26">
        <f>SUM(F73:F73)</f>
        <v>0</v>
      </c>
      <c r="G74" s="181"/>
      <c r="H74" s="57"/>
      <c r="I74" s="60"/>
      <c r="J74" s="60"/>
      <c r="K74" s="60"/>
      <c r="L74" s="60"/>
      <c r="M74" s="60"/>
      <c r="N74" s="60"/>
      <c r="O74" s="60"/>
      <c r="P74" s="60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61"/>
    </row>
    <row r="75" spans="1:31" x14ac:dyDescent="0.25"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</row>
    <row r="76" spans="1:31" ht="15" customHeight="1" x14ac:dyDescent="0.25">
      <c r="A76" s="184" t="s">
        <v>29</v>
      </c>
      <c r="B76" s="174" t="s">
        <v>47</v>
      </c>
      <c r="C76" s="175"/>
      <c r="D76" s="175"/>
      <c r="E76" s="175"/>
      <c r="F76" s="175"/>
      <c r="G76" s="176"/>
      <c r="H76" s="56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64"/>
    </row>
    <row r="77" spans="1:31" ht="26.25" x14ac:dyDescent="0.25">
      <c r="A77" s="185"/>
      <c r="B77" s="177"/>
      <c r="C77" s="178"/>
      <c r="D77" s="178"/>
      <c r="E77" s="178"/>
      <c r="F77" s="178"/>
      <c r="G77" s="179"/>
      <c r="H77" s="56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64"/>
    </row>
    <row r="78" spans="1:31" x14ac:dyDescent="0.25">
      <c r="A78" s="185"/>
      <c r="B78" s="171" t="s">
        <v>19</v>
      </c>
      <c r="C78" s="171" t="s">
        <v>34</v>
      </c>
      <c r="D78" s="171" t="s">
        <v>20</v>
      </c>
      <c r="E78" s="171" t="s">
        <v>21</v>
      </c>
      <c r="F78" s="171" t="s">
        <v>22</v>
      </c>
      <c r="G78" s="172" t="s">
        <v>23</v>
      </c>
      <c r="H78" s="55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64"/>
    </row>
    <row r="79" spans="1:31" x14ac:dyDescent="0.25">
      <c r="A79" s="185"/>
      <c r="B79" s="171"/>
      <c r="C79" s="171"/>
      <c r="D79" s="171"/>
      <c r="E79" s="171"/>
      <c r="F79" s="171"/>
      <c r="G79" s="173"/>
      <c r="H79" s="55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64"/>
    </row>
    <row r="80" spans="1:31" ht="15" customHeight="1" x14ac:dyDescent="0.25">
      <c r="A80" s="186"/>
      <c r="B80" s="33"/>
      <c r="C80" s="33"/>
      <c r="D80" s="33"/>
      <c r="E80" s="33">
        <v>1</v>
      </c>
      <c r="F80" s="33"/>
      <c r="G80" s="180">
        <f>SUM(B80:F80)</f>
        <v>1</v>
      </c>
      <c r="H80" s="57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64"/>
    </row>
    <row r="81" spans="1:31" ht="15" customHeight="1" x14ac:dyDescent="0.25">
      <c r="A81" s="34" t="s">
        <v>24</v>
      </c>
      <c r="B81" s="26">
        <f>SUM(B80:B80)</f>
        <v>0</v>
      </c>
      <c r="C81" s="26">
        <f>SUM(C80:C80)</f>
        <v>0</v>
      </c>
      <c r="D81" s="26">
        <f>SUM(D80:D80)</f>
        <v>0</v>
      </c>
      <c r="E81" s="26">
        <f>SUM(E80:E80)</f>
        <v>1</v>
      </c>
      <c r="F81" s="26">
        <f>SUM(F80:F80)</f>
        <v>0</v>
      </c>
      <c r="G81" s="181"/>
      <c r="H81" s="57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64"/>
    </row>
    <row r="82" spans="1:31" x14ac:dyDescent="0.25"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</row>
    <row r="83" spans="1:31" x14ac:dyDescent="0.25"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</row>
    <row r="84" spans="1:31" x14ac:dyDescent="0.25"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</row>
    <row r="85" spans="1:31" ht="15" customHeight="1" x14ac:dyDescent="0.25">
      <c r="A85" s="184" t="s">
        <v>30</v>
      </c>
      <c r="B85" s="174" t="s">
        <v>48</v>
      </c>
      <c r="C85" s="175"/>
      <c r="D85" s="175"/>
      <c r="E85" s="175"/>
      <c r="F85" s="175"/>
      <c r="G85" s="176"/>
      <c r="H85" s="56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62"/>
    </row>
    <row r="86" spans="1:31" ht="26.25" x14ac:dyDescent="0.25">
      <c r="A86" s="185"/>
      <c r="B86" s="177"/>
      <c r="C86" s="178"/>
      <c r="D86" s="178"/>
      <c r="E86" s="178"/>
      <c r="F86" s="178"/>
      <c r="G86" s="179"/>
      <c r="H86" s="56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62"/>
    </row>
    <row r="87" spans="1:31" ht="15" customHeight="1" x14ac:dyDescent="0.25">
      <c r="A87" s="185"/>
      <c r="B87" s="171" t="s">
        <v>19</v>
      </c>
      <c r="C87" s="171" t="s">
        <v>34</v>
      </c>
      <c r="D87" s="171" t="s">
        <v>20</v>
      </c>
      <c r="E87" s="171" t="s">
        <v>21</v>
      </c>
      <c r="F87" s="171" t="s">
        <v>22</v>
      </c>
      <c r="G87" s="172" t="s">
        <v>23</v>
      </c>
      <c r="H87" s="55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62"/>
    </row>
    <row r="88" spans="1:31" x14ac:dyDescent="0.25">
      <c r="A88" s="185"/>
      <c r="B88" s="171"/>
      <c r="C88" s="171"/>
      <c r="D88" s="171"/>
      <c r="E88" s="171"/>
      <c r="F88" s="171"/>
      <c r="G88" s="173"/>
      <c r="H88" s="55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62"/>
    </row>
    <row r="89" spans="1:31" ht="15" customHeight="1" x14ac:dyDescent="0.25">
      <c r="A89" s="186"/>
      <c r="B89" s="33"/>
      <c r="C89" s="33">
        <v>1</v>
      </c>
      <c r="D89" s="33"/>
      <c r="E89" s="33"/>
      <c r="F89" s="33"/>
      <c r="G89" s="180">
        <f>SUM(B89:F89)</f>
        <v>1</v>
      </c>
      <c r="H89" s="57"/>
      <c r="I89" s="58"/>
      <c r="J89" s="58"/>
      <c r="K89" s="58"/>
      <c r="L89" s="58"/>
      <c r="M89" s="58"/>
      <c r="N89" s="58"/>
      <c r="O89" s="58"/>
      <c r="P89" s="59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63"/>
    </row>
    <row r="90" spans="1:31" ht="15" customHeight="1" x14ac:dyDescent="0.25">
      <c r="A90" s="34" t="s">
        <v>24</v>
      </c>
      <c r="B90" s="26">
        <f>SUM(B89:B89)</f>
        <v>0</v>
      </c>
      <c r="C90" s="26">
        <f>SUM(C89:C89)</f>
        <v>1</v>
      </c>
      <c r="D90" s="26">
        <f>SUM(D89:D89)</f>
        <v>0</v>
      </c>
      <c r="E90" s="26">
        <f>SUM(E89:E89)</f>
        <v>0</v>
      </c>
      <c r="F90" s="26">
        <f>SUM(F89:F89)</f>
        <v>0</v>
      </c>
      <c r="G90" s="181"/>
      <c r="H90" s="57"/>
      <c r="I90" s="60"/>
      <c r="J90" s="60"/>
      <c r="K90" s="60"/>
      <c r="L90" s="60"/>
      <c r="M90" s="60"/>
      <c r="N90" s="60"/>
      <c r="O90" s="60"/>
      <c r="P90" s="60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61"/>
    </row>
    <row r="91" spans="1:31" x14ac:dyDescent="0.25"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</row>
    <row r="92" spans="1:31" ht="15" customHeight="1" x14ac:dyDescent="0.25">
      <c r="A92" s="184" t="s">
        <v>29</v>
      </c>
      <c r="B92" s="174" t="s">
        <v>48</v>
      </c>
      <c r="C92" s="175"/>
      <c r="D92" s="175"/>
      <c r="E92" s="175"/>
      <c r="F92" s="175"/>
      <c r="G92" s="176"/>
      <c r="H92" s="56"/>
      <c r="AE92"/>
    </row>
    <row r="93" spans="1:31" ht="26.25" x14ac:dyDescent="0.25">
      <c r="A93" s="185"/>
      <c r="B93" s="177"/>
      <c r="C93" s="178"/>
      <c r="D93" s="178"/>
      <c r="E93" s="178"/>
      <c r="F93" s="178"/>
      <c r="G93" s="179"/>
      <c r="H93" s="56"/>
      <c r="AE93"/>
    </row>
    <row r="94" spans="1:31" x14ac:dyDescent="0.25">
      <c r="A94" s="185"/>
      <c r="B94" s="171" t="s">
        <v>19</v>
      </c>
      <c r="C94" s="171" t="s">
        <v>34</v>
      </c>
      <c r="D94" s="171" t="s">
        <v>20</v>
      </c>
      <c r="E94" s="171" t="s">
        <v>21</v>
      </c>
      <c r="F94" s="171" t="s">
        <v>22</v>
      </c>
      <c r="G94" s="172" t="s">
        <v>23</v>
      </c>
      <c r="H94" s="55"/>
      <c r="AE94"/>
    </row>
    <row r="95" spans="1:31" x14ac:dyDescent="0.25">
      <c r="A95" s="185"/>
      <c r="B95" s="171"/>
      <c r="C95" s="171"/>
      <c r="D95" s="171"/>
      <c r="E95" s="171"/>
      <c r="F95" s="171"/>
      <c r="G95" s="173"/>
      <c r="H95" s="55"/>
      <c r="AE95"/>
    </row>
    <row r="96" spans="1:31" ht="15" customHeight="1" x14ac:dyDescent="0.25">
      <c r="A96" s="186"/>
      <c r="B96" s="33"/>
      <c r="C96" s="33"/>
      <c r="D96" s="33"/>
      <c r="E96" s="33">
        <v>1</v>
      </c>
      <c r="F96" s="33"/>
      <c r="G96" s="180">
        <f>SUM(B96:F96)</f>
        <v>1</v>
      </c>
      <c r="H96" s="57"/>
      <c r="AE96"/>
    </row>
    <row r="97" spans="1:31" ht="15" customHeight="1" x14ac:dyDescent="0.25">
      <c r="A97" s="34" t="s">
        <v>24</v>
      </c>
      <c r="B97" s="26">
        <f>SUM(B96:B96)</f>
        <v>0</v>
      </c>
      <c r="C97" s="26">
        <f>SUM(C96:C96)</f>
        <v>0</v>
      </c>
      <c r="D97" s="26">
        <f>SUM(D96:D96)</f>
        <v>0</v>
      </c>
      <c r="E97" s="26">
        <f>SUM(E96:E96)</f>
        <v>1</v>
      </c>
      <c r="F97" s="26">
        <f>SUM(F96:F96)</f>
        <v>0</v>
      </c>
      <c r="G97" s="181"/>
      <c r="H97" s="57"/>
      <c r="AE97"/>
    </row>
  </sheetData>
  <autoFilter ref="A11:AE74" xr:uid="{00000000-0009-0000-0000-000000000000}"/>
  <mergeCells count="76">
    <mergeCell ref="A85:A89"/>
    <mergeCell ref="B85:G86"/>
    <mergeCell ref="B87:B88"/>
    <mergeCell ref="C87:C88"/>
    <mergeCell ref="A92:A96"/>
    <mergeCell ref="B92:G93"/>
    <mergeCell ref="B94:B95"/>
    <mergeCell ref="C94:C95"/>
    <mergeCell ref="D94:D95"/>
    <mergeCell ref="E94:E95"/>
    <mergeCell ref="F94:F95"/>
    <mergeCell ref="G94:G95"/>
    <mergeCell ref="G96:G97"/>
    <mergeCell ref="D87:D88"/>
    <mergeCell ref="E87:E88"/>
    <mergeCell ref="F87:F88"/>
    <mergeCell ref="G87:G88"/>
    <mergeCell ref="G89:G90"/>
    <mergeCell ref="AC68:AD68"/>
    <mergeCell ref="P9:P10"/>
    <mergeCell ref="Q9:Q10"/>
    <mergeCell ref="R9:R10"/>
    <mergeCell ref="V9:V10"/>
    <mergeCell ref="X9:X10"/>
    <mergeCell ref="Z9:Z10"/>
    <mergeCell ref="S9:S10"/>
    <mergeCell ref="G80:G81"/>
    <mergeCell ref="N9:N10"/>
    <mergeCell ref="M9:M10"/>
    <mergeCell ref="K9:K10"/>
    <mergeCell ref="O9:O10"/>
    <mergeCell ref="L9:L10"/>
    <mergeCell ref="P7:Z7"/>
    <mergeCell ref="K8:L8"/>
    <mergeCell ref="A3:AB3"/>
    <mergeCell ref="A4:B4"/>
    <mergeCell ref="C4:E4"/>
    <mergeCell ref="F4:P4"/>
    <mergeCell ref="A5:B5"/>
    <mergeCell ref="C5:E5"/>
    <mergeCell ref="AA7:AD7"/>
    <mergeCell ref="Q8:Z8"/>
    <mergeCell ref="AA8:AD8"/>
    <mergeCell ref="N7:O7"/>
    <mergeCell ref="K7:L7"/>
    <mergeCell ref="A76:A80"/>
    <mergeCell ref="A69:A73"/>
    <mergeCell ref="B78:B79"/>
    <mergeCell ref="C78:C79"/>
    <mergeCell ref="D78:D79"/>
    <mergeCell ref="A9:A10"/>
    <mergeCell ref="B9:B10"/>
    <mergeCell ref="C9:C10"/>
    <mergeCell ref="D9:D10"/>
    <mergeCell ref="E9:E10"/>
    <mergeCell ref="F78:F79"/>
    <mergeCell ref="G78:G79"/>
    <mergeCell ref="B76:G77"/>
    <mergeCell ref="B69:G70"/>
    <mergeCell ref="B71:B72"/>
    <mergeCell ref="D71:D72"/>
    <mergeCell ref="E71:E72"/>
    <mergeCell ref="F71:F72"/>
    <mergeCell ref="C71:C72"/>
    <mergeCell ref="G71:G72"/>
    <mergeCell ref="G73:G74"/>
    <mergeCell ref="E78:E79"/>
    <mergeCell ref="B2:J2"/>
    <mergeCell ref="F9:F10"/>
    <mergeCell ref="G9:G10"/>
    <mergeCell ref="I9:I10"/>
    <mergeCell ref="H9:H10"/>
    <mergeCell ref="G8:H8"/>
    <mergeCell ref="I8:J8"/>
    <mergeCell ref="G7:J7"/>
    <mergeCell ref="J9:J10"/>
  </mergeCells>
  <pageMargins left="0.7" right="0.7" top="0.75" bottom="0.75" header="0.3" footer="0.3"/>
  <pageSetup paperSize="8" scale="41" orientation="landscape" r:id="rId1"/>
  <ignoredErrors>
    <ignoredError sqref="F5:M5 Z5:AD5 N5:Y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16C9-B2F6-4489-A3A0-8A83E2E4B32B}">
  <dimension ref="A1:AC17"/>
  <sheetViews>
    <sheetView zoomScale="80" zoomScaleNormal="80" workbookViewId="0">
      <selection activeCell="E18" sqref="E18"/>
    </sheetView>
  </sheetViews>
  <sheetFormatPr baseColWidth="10" defaultRowHeight="23.25" x14ac:dyDescent="0.35"/>
  <cols>
    <col min="1" max="1" width="54.5703125" style="80" customWidth="1"/>
    <col min="2" max="6" width="11.42578125" style="80"/>
    <col min="7" max="7" width="11.42578125" style="84"/>
    <col min="8" max="16384" width="11.42578125" style="80"/>
  </cols>
  <sheetData>
    <row r="1" spans="1:29" ht="78" customHeight="1" x14ac:dyDescent="0.35">
      <c r="A1" s="230" t="s">
        <v>73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2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9"/>
    </row>
    <row r="2" spans="1:29" ht="45.75" customHeight="1" x14ac:dyDescent="0.35">
      <c r="A2" s="112"/>
      <c r="B2" s="233" t="s">
        <v>71</v>
      </c>
      <c r="C2" s="233"/>
      <c r="D2" s="233"/>
      <c r="E2" s="233"/>
      <c r="F2" s="233"/>
      <c r="G2" s="113"/>
      <c r="H2" s="233" t="s">
        <v>72</v>
      </c>
      <c r="I2" s="233"/>
      <c r="J2" s="233"/>
      <c r="K2" s="233"/>
      <c r="L2" s="233"/>
      <c r="M2" s="234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9"/>
    </row>
    <row r="3" spans="1:29" ht="15" customHeight="1" x14ac:dyDescent="0.35">
      <c r="A3" s="239"/>
      <c r="B3" s="225" t="s">
        <v>19</v>
      </c>
      <c r="C3" s="225" t="s">
        <v>34</v>
      </c>
      <c r="D3" s="225" t="s">
        <v>20</v>
      </c>
      <c r="E3" s="225" t="s">
        <v>21</v>
      </c>
      <c r="F3" s="225" t="s">
        <v>22</v>
      </c>
      <c r="G3" s="241"/>
      <c r="H3" s="225" t="s">
        <v>19</v>
      </c>
      <c r="I3" s="225" t="s">
        <v>34</v>
      </c>
      <c r="J3" s="225" t="s">
        <v>20</v>
      </c>
      <c r="K3" s="225" t="s">
        <v>21</v>
      </c>
      <c r="L3" s="225" t="s">
        <v>22</v>
      </c>
      <c r="M3" s="223" t="s">
        <v>23</v>
      </c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9"/>
    </row>
    <row r="4" spans="1:29" x14ac:dyDescent="0.35">
      <c r="A4" s="240"/>
      <c r="B4" s="226"/>
      <c r="C4" s="226"/>
      <c r="D4" s="226"/>
      <c r="E4" s="226"/>
      <c r="F4" s="226"/>
      <c r="G4" s="241"/>
      <c r="H4" s="226"/>
      <c r="I4" s="226"/>
      <c r="J4" s="226"/>
      <c r="K4" s="226"/>
      <c r="L4" s="226"/>
      <c r="M4" s="224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9"/>
    </row>
    <row r="5" spans="1:29" ht="33" customHeight="1" thickBot="1" x14ac:dyDescent="0.4">
      <c r="A5" s="137" t="s">
        <v>102</v>
      </c>
      <c r="B5" s="138"/>
      <c r="C5" s="138"/>
      <c r="D5" s="138"/>
      <c r="E5" s="138"/>
      <c r="F5" s="138"/>
      <c r="G5" s="139"/>
      <c r="H5" s="138"/>
      <c r="I5" s="138"/>
      <c r="J5" s="138"/>
      <c r="K5" s="138"/>
      <c r="L5" s="138"/>
      <c r="M5" s="136">
        <f>SUM(B5:L5)</f>
        <v>0</v>
      </c>
      <c r="N5" s="81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82"/>
    </row>
    <row r="6" spans="1:29" ht="24" thickTop="1" x14ac:dyDescent="0.35">
      <c r="A6" s="83"/>
      <c r="B6" s="83"/>
      <c r="C6" s="83"/>
      <c r="D6" s="83"/>
      <c r="E6" s="83"/>
      <c r="F6" s="83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</row>
    <row r="7" spans="1:29" ht="24" thickBot="1" x14ac:dyDescent="0.4"/>
    <row r="8" spans="1:29" ht="78" customHeight="1" x14ac:dyDescent="0.35">
      <c r="A8" s="235" t="s">
        <v>74</v>
      </c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7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9"/>
    </row>
    <row r="9" spans="1:29" ht="45.75" customHeight="1" x14ac:dyDescent="0.35">
      <c r="A9" s="110"/>
      <c r="B9" s="238" t="s">
        <v>71</v>
      </c>
      <c r="C9" s="238"/>
      <c r="D9" s="238"/>
      <c r="E9" s="238"/>
      <c r="F9" s="238"/>
      <c r="G9" s="111"/>
      <c r="H9" s="238" t="s">
        <v>72</v>
      </c>
      <c r="I9" s="238"/>
      <c r="J9" s="238"/>
      <c r="K9" s="238"/>
      <c r="L9" s="238"/>
      <c r="M9" s="245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9"/>
    </row>
    <row r="10" spans="1:29" ht="15" customHeight="1" x14ac:dyDescent="0.35">
      <c r="A10" s="242"/>
      <c r="B10" s="227" t="s">
        <v>19</v>
      </c>
      <c r="C10" s="227" t="s">
        <v>34</v>
      </c>
      <c r="D10" s="227" t="s">
        <v>20</v>
      </c>
      <c r="E10" s="227" t="s">
        <v>21</v>
      </c>
      <c r="F10" s="227" t="s">
        <v>22</v>
      </c>
      <c r="G10" s="228"/>
      <c r="H10" s="227" t="s">
        <v>19</v>
      </c>
      <c r="I10" s="227" t="s">
        <v>34</v>
      </c>
      <c r="J10" s="227" t="s">
        <v>20</v>
      </c>
      <c r="K10" s="227" t="s">
        <v>21</v>
      </c>
      <c r="L10" s="227" t="s">
        <v>22</v>
      </c>
      <c r="M10" s="244" t="s">
        <v>23</v>
      </c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9"/>
    </row>
    <row r="11" spans="1:29" x14ac:dyDescent="0.35">
      <c r="A11" s="243"/>
      <c r="B11" s="227"/>
      <c r="C11" s="227"/>
      <c r="D11" s="227"/>
      <c r="E11" s="227"/>
      <c r="F11" s="227"/>
      <c r="G11" s="229"/>
      <c r="H11" s="227"/>
      <c r="I11" s="227"/>
      <c r="J11" s="227"/>
      <c r="K11" s="227"/>
      <c r="L11" s="227"/>
      <c r="M11" s="244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9"/>
    </row>
    <row r="12" spans="1:29" ht="33" customHeight="1" x14ac:dyDescent="0.35">
      <c r="A12" s="128" t="s">
        <v>97</v>
      </c>
      <c r="B12" s="85"/>
      <c r="C12" s="85"/>
      <c r="D12" s="85"/>
      <c r="E12" s="85"/>
      <c r="F12" s="85"/>
      <c r="G12" s="103"/>
      <c r="H12" s="85"/>
      <c r="I12" s="85"/>
      <c r="J12" s="85"/>
      <c r="K12" s="85"/>
      <c r="L12" s="85"/>
      <c r="M12" s="86">
        <f>SUM(B12:L12)</f>
        <v>0</v>
      </c>
      <c r="N12" s="81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82"/>
    </row>
    <row r="13" spans="1:29" ht="33" customHeight="1" x14ac:dyDescent="0.35">
      <c r="A13" s="128" t="s">
        <v>100</v>
      </c>
      <c r="B13" s="85"/>
      <c r="C13" s="85"/>
      <c r="D13" s="85"/>
      <c r="E13" s="85"/>
      <c r="F13" s="85"/>
      <c r="G13" s="103"/>
      <c r="H13" s="85"/>
      <c r="I13" s="85"/>
      <c r="J13" s="85"/>
      <c r="K13" s="85"/>
      <c r="L13" s="85"/>
      <c r="M13" s="86">
        <f>SUM(B13:L13)</f>
        <v>0</v>
      </c>
      <c r="N13" s="81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82"/>
    </row>
    <row r="14" spans="1:29" ht="33" customHeight="1" x14ac:dyDescent="0.35">
      <c r="A14" s="128" t="s">
        <v>98</v>
      </c>
      <c r="B14" s="85"/>
      <c r="C14" s="85"/>
      <c r="D14" s="85"/>
      <c r="E14" s="85"/>
      <c r="F14" s="85"/>
      <c r="G14" s="103"/>
      <c r="H14" s="85"/>
      <c r="I14" s="85"/>
      <c r="J14" s="85"/>
      <c r="K14" s="85"/>
      <c r="L14" s="85"/>
      <c r="M14" s="86">
        <f>SUM(B14:L14)</f>
        <v>0</v>
      </c>
      <c r="N14" s="81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82"/>
    </row>
    <row r="15" spans="1:29" ht="33" customHeight="1" x14ac:dyDescent="0.35">
      <c r="A15" s="129" t="s">
        <v>99</v>
      </c>
      <c r="B15" s="130"/>
      <c r="C15" s="130"/>
      <c r="D15" s="130"/>
      <c r="E15" s="130"/>
      <c r="F15" s="130"/>
      <c r="G15" s="103"/>
      <c r="H15" s="130"/>
      <c r="I15" s="130"/>
      <c r="J15" s="130"/>
      <c r="K15" s="130"/>
      <c r="L15" s="130"/>
      <c r="M15" s="131">
        <f>SUM(B15:L15)</f>
        <v>0</v>
      </c>
      <c r="N15" s="81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82"/>
    </row>
    <row r="16" spans="1:29" ht="38.25" customHeight="1" thickBot="1" x14ac:dyDescent="0.4">
      <c r="A16" s="132" t="s">
        <v>101</v>
      </c>
      <c r="B16" s="133"/>
      <c r="C16" s="133"/>
      <c r="D16" s="133"/>
      <c r="E16" s="133"/>
      <c r="F16" s="133"/>
      <c r="G16" s="134"/>
      <c r="H16" s="135"/>
      <c r="I16" s="135"/>
      <c r="J16" s="135"/>
      <c r="K16" s="135"/>
      <c r="L16" s="135"/>
      <c r="M16" s="136">
        <f>SUM(M12:M15)</f>
        <v>0</v>
      </c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</row>
    <row r="17" ht="24" thickTop="1" x14ac:dyDescent="0.35"/>
  </sheetData>
  <mergeCells count="32">
    <mergeCell ref="J10:J11"/>
    <mergeCell ref="K10:K11"/>
    <mergeCell ref="L10:L11"/>
    <mergeCell ref="M10:M11"/>
    <mergeCell ref="H9:M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:M1"/>
    <mergeCell ref="B2:F2"/>
    <mergeCell ref="H2:M2"/>
    <mergeCell ref="A8:M8"/>
    <mergeCell ref="B9:F9"/>
    <mergeCell ref="A3:A4"/>
    <mergeCell ref="G3:G4"/>
    <mergeCell ref="H3:H4"/>
    <mergeCell ref="I3:I4"/>
    <mergeCell ref="J3:J4"/>
    <mergeCell ref="K3:K4"/>
    <mergeCell ref="L3:L4"/>
    <mergeCell ref="M3:M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4"/>
  <sheetViews>
    <sheetView workbookViewId="0">
      <selection activeCell="I1" sqref="I1"/>
    </sheetView>
  </sheetViews>
  <sheetFormatPr baseColWidth="10" defaultRowHeight="15" x14ac:dyDescent="0.25"/>
  <cols>
    <col min="1" max="1" width="34.85546875" style="8" customWidth="1"/>
    <col min="2" max="4" width="14.140625" style="8" customWidth="1"/>
    <col min="5" max="5" width="27.140625" style="8" customWidth="1"/>
    <col min="6" max="6" width="3.42578125" style="8" customWidth="1"/>
    <col min="7" max="7" width="13" customWidth="1"/>
    <col min="9" max="9" width="20.7109375" customWidth="1"/>
  </cols>
  <sheetData>
    <row r="1" spans="1:1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2.5" x14ac:dyDescent="0.3">
      <c r="A2" s="246" t="s">
        <v>28</v>
      </c>
      <c r="B2" s="246"/>
      <c r="C2" s="247"/>
      <c r="D2" s="247"/>
      <c r="E2" s="247"/>
      <c r="F2" s="1"/>
      <c r="G2" s="1"/>
      <c r="H2" s="1"/>
      <c r="I2" s="1"/>
      <c r="J2" s="1"/>
      <c r="K2" s="1"/>
    </row>
    <row r="3" spans="1:11" ht="15.75" x14ac:dyDescent="0.25">
      <c r="A3" s="248" t="s">
        <v>56</v>
      </c>
      <c r="B3" s="248"/>
      <c r="C3" s="249"/>
      <c r="D3" s="249"/>
      <c r="E3" s="249"/>
      <c r="F3" s="1"/>
      <c r="G3" s="1"/>
      <c r="H3" s="1"/>
      <c r="I3" s="1"/>
      <c r="J3" s="1"/>
      <c r="K3" s="1"/>
    </row>
    <row r="4" spans="1:11" ht="15.75" thickBot="1" x14ac:dyDescent="0.3">
      <c r="A4" s="250"/>
      <c r="B4" s="250"/>
      <c r="C4" s="251"/>
      <c r="D4" s="251"/>
      <c r="E4" s="251"/>
      <c r="F4" s="1"/>
      <c r="G4" s="1"/>
      <c r="H4" s="1"/>
      <c r="I4" s="1"/>
      <c r="J4" s="1"/>
      <c r="K4" s="1"/>
    </row>
    <row r="5" spans="1:11" ht="17.25" thickTop="1" thickBot="1" x14ac:dyDescent="0.3">
      <c r="A5" s="68" t="s">
        <v>0</v>
      </c>
      <c r="B5" s="252" t="str">
        <f>Påmelding!C4</f>
        <v>Skotfoss turn&amp; if</v>
      </c>
      <c r="C5" s="253"/>
      <c r="D5" s="253"/>
      <c r="E5" s="254"/>
      <c r="F5" s="1"/>
      <c r="G5" s="1"/>
      <c r="H5" s="1"/>
      <c r="I5" s="1"/>
      <c r="J5" s="1"/>
      <c r="K5" s="1"/>
    </row>
    <row r="6" spans="1:11" ht="15.75" thickTop="1" x14ac:dyDescent="0.25">
      <c r="A6" s="3"/>
      <c r="B6" s="3"/>
      <c r="C6" s="2"/>
      <c r="D6" s="2"/>
      <c r="E6" s="2"/>
      <c r="F6" s="1"/>
      <c r="G6" s="1"/>
      <c r="H6" s="1"/>
      <c r="I6" s="1"/>
      <c r="J6" s="1"/>
      <c r="K6" s="1"/>
    </row>
    <row r="7" spans="1:11" ht="15" customHeight="1" x14ac:dyDescent="0.25">
      <c r="A7" s="4" t="s">
        <v>1</v>
      </c>
      <c r="B7" s="4" t="s">
        <v>83</v>
      </c>
      <c r="C7" s="5" t="s">
        <v>55</v>
      </c>
      <c r="D7" s="6" t="s">
        <v>2</v>
      </c>
      <c r="E7" s="65" t="s">
        <v>3</v>
      </c>
      <c r="F7" s="1"/>
      <c r="G7" s="1"/>
      <c r="H7" s="1"/>
      <c r="I7" s="1"/>
      <c r="J7" s="1"/>
      <c r="K7" s="1"/>
    </row>
    <row r="8" spans="1:11" ht="30.75" customHeight="1" x14ac:dyDescent="0.25">
      <c r="A8" s="88" t="s">
        <v>26</v>
      </c>
      <c r="B8" s="89"/>
      <c r="C8" s="90"/>
      <c r="D8" s="91"/>
      <c r="E8" s="92"/>
      <c r="F8" s="1"/>
      <c r="G8" s="1"/>
      <c r="H8" s="1"/>
      <c r="I8" s="1"/>
      <c r="J8" s="1"/>
      <c r="K8" s="1"/>
    </row>
    <row r="9" spans="1:11" ht="15" customHeight="1" x14ac:dyDescent="0.25">
      <c r="A9" s="69" t="s">
        <v>85</v>
      </c>
      <c r="B9" s="7" t="s">
        <v>70</v>
      </c>
      <c r="C9" s="105">
        <f>Påmelding!G5/300</f>
        <v>0</v>
      </c>
      <c r="D9" s="66">
        <v>300</v>
      </c>
      <c r="E9" s="67">
        <f>C9*D9</f>
        <v>0</v>
      </c>
      <c r="F9" s="1"/>
      <c r="G9" s="1"/>
      <c r="H9" s="1"/>
      <c r="I9" s="1"/>
      <c r="J9" s="1"/>
      <c r="K9" s="1"/>
    </row>
    <row r="10" spans="1:11" ht="15" customHeight="1" x14ac:dyDescent="0.25">
      <c r="A10" s="69" t="s">
        <v>86</v>
      </c>
      <c r="B10" s="7" t="s">
        <v>69</v>
      </c>
      <c r="C10" s="105">
        <f>Påmelding!I5/150</f>
        <v>0</v>
      </c>
      <c r="D10" s="66">
        <v>150</v>
      </c>
      <c r="E10" s="67">
        <f>C10*D10</f>
        <v>0</v>
      </c>
      <c r="F10" s="1"/>
      <c r="G10" s="1"/>
      <c r="H10" s="1"/>
      <c r="I10" s="1"/>
      <c r="J10" s="1"/>
      <c r="K10" s="1"/>
    </row>
    <row r="11" spans="1:11" ht="15" customHeight="1" x14ac:dyDescent="0.25">
      <c r="A11" s="69" t="s">
        <v>66</v>
      </c>
      <c r="B11" s="7" t="s">
        <v>68</v>
      </c>
      <c r="C11" s="105">
        <f>Påmelding!H5/300</f>
        <v>0</v>
      </c>
      <c r="D11" s="66">
        <v>300</v>
      </c>
      <c r="E11" s="67">
        <f t="shared" ref="E11:E12" si="0">C11*D11</f>
        <v>0</v>
      </c>
      <c r="F11" s="1"/>
      <c r="G11" s="1"/>
      <c r="H11" s="1"/>
      <c r="I11" s="1"/>
      <c r="J11" s="1"/>
      <c r="K11" s="1"/>
    </row>
    <row r="12" spans="1:11" ht="15" customHeight="1" x14ac:dyDescent="0.25">
      <c r="A12" s="69" t="s">
        <v>67</v>
      </c>
      <c r="B12" s="7" t="s">
        <v>68</v>
      </c>
      <c r="C12" s="105">
        <f>Påmelding!J5/150</f>
        <v>0</v>
      </c>
      <c r="D12" s="66">
        <v>150</v>
      </c>
      <c r="E12" s="67">
        <f t="shared" si="0"/>
        <v>0</v>
      </c>
      <c r="F12" s="1"/>
      <c r="G12" s="1"/>
      <c r="H12" s="1"/>
      <c r="I12" s="1"/>
      <c r="J12" s="1"/>
      <c r="K12" s="1"/>
    </row>
    <row r="13" spans="1:11" ht="30.75" customHeight="1" x14ac:dyDescent="0.25">
      <c r="A13" s="88" t="s">
        <v>57</v>
      </c>
      <c r="B13" s="89"/>
      <c r="C13" s="106"/>
      <c r="D13" s="93"/>
      <c r="E13" s="94"/>
      <c r="F13" s="1"/>
      <c r="G13" s="1"/>
      <c r="H13" s="1"/>
      <c r="I13" s="1"/>
      <c r="J13" s="1"/>
      <c r="K13" s="1"/>
    </row>
    <row r="14" spans="1:11" ht="15" customHeight="1" x14ac:dyDescent="0.25">
      <c r="A14" s="7" t="s">
        <v>84</v>
      </c>
      <c r="B14" s="7"/>
      <c r="C14" s="107">
        <f>Påmelding!F5/600</f>
        <v>0</v>
      </c>
      <c r="D14" s="66">
        <v>600</v>
      </c>
      <c r="E14" s="67">
        <f>C14*D14</f>
        <v>0</v>
      </c>
      <c r="F14" s="1"/>
      <c r="G14" s="1"/>
      <c r="H14" s="1"/>
      <c r="I14" s="1"/>
      <c r="J14" s="1"/>
      <c r="K14" s="1"/>
    </row>
    <row r="15" spans="1:11" ht="15" customHeight="1" x14ac:dyDescent="0.25">
      <c r="A15" s="7" t="s">
        <v>50</v>
      </c>
      <c r="B15" s="7"/>
      <c r="C15" s="107">
        <f>Påmelding!L5/150</f>
        <v>0</v>
      </c>
      <c r="D15" s="66">
        <v>150</v>
      </c>
      <c r="E15" s="67">
        <f t="shared" ref="E15:E16" si="1">C15*D15</f>
        <v>0</v>
      </c>
      <c r="F15" s="1"/>
      <c r="G15" s="1"/>
      <c r="H15" s="1"/>
      <c r="I15" s="1"/>
      <c r="J15" s="1"/>
      <c r="K15" s="1"/>
    </row>
    <row r="16" spans="1:11" ht="15" customHeight="1" x14ac:dyDescent="0.25">
      <c r="A16" s="7" t="s">
        <v>58</v>
      </c>
      <c r="B16" s="7"/>
      <c r="C16" s="108">
        <f>Påmelding!K5/450</f>
        <v>0</v>
      </c>
      <c r="D16" s="66">
        <v>450</v>
      </c>
      <c r="E16" s="67">
        <f t="shared" si="1"/>
        <v>0</v>
      </c>
      <c r="F16" s="1"/>
      <c r="G16" s="1"/>
      <c r="H16" s="1"/>
      <c r="I16" s="1"/>
      <c r="J16" s="1"/>
      <c r="K16" s="1"/>
    </row>
    <row r="17" spans="1:11" ht="30.75" customHeight="1" x14ac:dyDescent="0.25">
      <c r="A17" s="88" t="s">
        <v>35</v>
      </c>
      <c r="B17" s="89"/>
      <c r="C17" s="106"/>
      <c r="D17" s="93"/>
      <c r="E17" s="94"/>
      <c r="F17" s="1"/>
      <c r="G17" s="1"/>
      <c r="H17" s="1"/>
      <c r="I17" s="1"/>
      <c r="J17" s="1"/>
      <c r="K17" s="1"/>
    </row>
    <row r="18" spans="1:11" ht="15" customHeight="1" x14ac:dyDescent="0.25">
      <c r="A18" s="7" t="s">
        <v>54</v>
      </c>
      <c r="B18" s="7"/>
      <c r="C18" s="107">
        <f>'T-skjorter'!M5</f>
        <v>0</v>
      </c>
      <c r="D18" s="66">
        <v>0</v>
      </c>
      <c r="E18" s="67">
        <f>C18*D18</f>
        <v>0</v>
      </c>
      <c r="F18" s="1"/>
      <c r="G18" s="1"/>
      <c r="H18" s="1"/>
      <c r="I18" s="1"/>
      <c r="J18" s="1"/>
      <c r="K18" s="1"/>
    </row>
    <row r="19" spans="1:11" ht="33" customHeight="1" x14ac:dyDescent="0.25">
      <c r="A19" s="95" t="s">
        <v>87</v>
      </c>
      <c r="B19" s="7"/>
      <c r="C19" s="104">
        <f>'T-skjorter'!M16</f>
        <v>0</v>
      </c>
      <c r="D19" s="66">
        <v>150</v>
      </c>
      <c r="E19" s="67">
        <f>C19*D19</f>
        <v>0</v>
      </c>
      <c r="F19" s="1"/>
      <c r="G19" s="1"/>
      <c r="H19" s="1"/>
      <c r="I19" s="1"/>
      <c r="J19" s="1"/>
      <c r="K19" s="1"/>
    </row>
    <row r="20" spans="1:11" ht="30.75" customHeight="1" x14ac:dyDescent="0.25">
      <c r="A20" s="88" t="s">
        <v>4</v>
      </c>
      <c r="B20" s="89"/>
      <c r="C20" s="106"/>
      <c r="D20" s="93"/>
      <c r="E20" s="94"/>
      <c r="F20" s="1"/>
      <c r="G20" s="1"/>
      <c r="H20" s="1"/>
      <c r="I20" s="1"/>
      <c r="J20" s="1"/>
      <c r="K20" s="1"/>
    </row>
    <row r="21" spans="1:11" ht="15" customHeight="1" x14ac:dyDescent="0.25">
      <c r="A21" s="70" t="s">
        <v>5</v>
      </c>
      <c r="B21" s="7"/>
      <c r="C21" s="108">
        <f>Påmelding!AA5/70</f>
        <v>0</v>
      </c>
      <c r="D21" s="66">
        <v>70</v>
      </c>
      <c r="E21" s="67">
        <f t="shared" ref="E21:E24" si="2">C21*D21</f>
        <v>0</v>
      </c>
      <c r="F21" s="1"/>
      <c r="G21" s="1"/>
      <c r="H21" s="1"/>
      <c r="I21" s="1"/>
      <c r="J21" s="1"/>
      <c r="K21" s="1"/>
    </row>
    <row r="22" spans="1:11" ht="15" customHeight="1" x14ac:dyDescent="0.25">
      <c r="A22" s="7" t="s">
        <v>6</v>
      </c>
      <c r="B22" s="7"/>
      <c r="C22" s="108">
        <f>Påmelding!AB5/70</f>
        <v>0</v>
      </c>
      <c r="D22" s="66">
        <v>70</v>
      </c>
      <c r="E22" s="67">
        <f t="shared" si="2"/>
        <v>0</v>
      </c>
      <c r="F22" s="1"/>
      <c r="G22" s="1"/>
      <c r="H22" s="1"/>
      <c r="I22" s="1"/>
      <c r="J22" s="1"/>
      <c r="K22" s="1"/>
    </row>
    <row r="23" spans="1:11" ht="15" customHeight="1" x14ac:dyDescent="0.25">
      <c r="A23" s="7" t="s">
        <v>7</v>
      </c>
      <c r="B23" s="7"/>
      <c r="C23" s="108">
        <f>Påmelding!AC5/70</f>
        <v>0</v>
      </c>
      <c r="D23" s="66">
        <v>70</v>
      </c>
      <c r="E23" s="67">
        <f t="shared" si="2"/>
        <v>0</v>
      </c>
      <c r="F23" s="1"/>
      <c r="G23" s="1"/>
      <c r="H23" s="1"/>
      <c r="I23" s="1"/>
      <c r="J23" s="1"/>
      <c r="K23" s="1"/>
    </row>
    <row r="24" spans="1:11" ht="15" customHeight="1" x14ac:dyDescent="0.25">
      <c r="A24" s="7" t="s">
        <v>8</v>
      </c>
      <c r="B24" s="7"/>
      <c r="C24" s="108">
        <f>Påmelding!AD5/45</f>
        <v>0</v>
      </c>
      <c r="D24" s="66">
        <v>45</v>
      </c>
      <c r="E24" s="67">
        <f t="shared" si="2"/>
        <v>0</v>
      </c>
      <c r="F24" s="1"/>
      <c r="G24" s="1"/>
      <c r="H24" s="1"/>
      <c r="I24" s="1"/>
      <c r="J24" s="1"/>
      <c r="K24" s="1"/>
    </row>
    <row r="25" spans="1:11" ht="30.75" customHeight="1" thickBot="1" x14ac:dyDescent="0.3">
      <c r="A25" s="87"/>
      <c r="B25" s="49"/>
      <c r="C25" s="50"/>
      <c r="D25" s="51"/>
      <c r="E25" s="96">
        <f>SUM(E8:E24)</f>
        <v>0</v>
      </c>
      <c r="F25" s="1"/>
      <c r="G25" s="1"/>
      <c r="H25" s="1"/>
      <c r="I25" s="1"/>
      <c r="J25" s="1"/>
      <c r="K25" s="1"/>
    </row>
    <row r="26" spans="1:11" ht="15.75" thickTop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8.75" x14ac:dyDescent="0.3">
      <c r="A27" s="45" t="s">
        <v>59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43"/>
      <c r="B28" s="46" t="s">
        <v>25</v>
      </c>
      <c r="C28" s="47"/>
      <c r="D28" s="48"/>
      <c r="E28" s="44"/>
      <c r="F28" s="1"/>
      <c r="G28" s="1"/>
      <c r="H28" s="1"/>
      <c r="I28" s="1"/>
      <c r="J28" s="1"/>
      <c r="K28" s="1"/>
    </row>
    <row r="29" spans="1:11" x14ac:dyDescent="0.25">
      <c r="A29" s="54"/>
      <c r="B29" s="117" t="str">
        <f>B5</f>
        <v>Skotfoss turn&amp; if</v>
      </c>
      <c r="C29" s="47"/>
      <c r="D29" s="48"/>
      <c r="E29" s="71">
        <f>E25</f>
        <v>0</v>
      </c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42" t="s">
        <v>9</v>
      </c>
      <c r="B31" s="36" t="s">
        <v>37</v>
      </c>
      <c r="C31" s="36"/>
      <c r="D31" s="2"/>
      <c r="E31" s="2"/>
      <c r="F31" s="1"/>
      <c r="G31" s="1"/>
      <c r="H31" s="1"/>
      <c r="I31" s="1"/>
      <c r="J31" s="1"/>
      <c r="K31" s="1"/>
    </row>
    <row r="32" spans="1:11" ht="14.25" customHeight="1" x14ac:dyDescent="0.25">
      <c r="A32" s="42"/>
      <c r="B32" s="36"/>
      <c r="C32" s="36"/>
      <c r="D32" s="52"/>
      <c r="E32" s="52"/>
      <c r="F32" s="1"/>
      <c r="G32" s="1"/>
      <c r="H32" s="1"/>
      <c r="I32" s="1"/>
      <c r="J32" s="1"/>
      <c r="K32" s="1"/>
    </row>
    <row r="33" spans="1:11" x14ac:dyDescent="0.25">
      <c r="A33" s="42"/>
      <c r="B33" s="37"/>
      <c r="C33" s="37"/>
      <c r="D33" s="2"/>
      <c r="E33" s="2"/>
      <c r="F33" s="1"/>
      <c r="G33" s="1"/>
      <c r="H33" s="1"/>
      <c r="I33" s="1"/>
      <c r="J33" s="1"/>
      <c r="K33" s="1"/>
    </row>
    <row r="34" spans="1:11" x14ac:dyDescent="0.25">
      <c r="A34" s="38"/>
      <c r="B34" s="37"/>
      <c r="C34" s="37"/>
      <c r="D34" s="2"/>
      <c r="E34" s="2"/>
      <c r="F34" s="1"/>
      <c r="G34" s="1"/>
      <c r="H34" s="1"/>
      <c r="I34" s="1"/>
      <c r="J34" s="1"/>
      <c r="K34" s="1"/>
    </row>
    <row r="35" spans="1:11" x14ac:dyDescent="0.25">
      <c r="A35" s="38"/>
      <c r="B35" s="37"/>
      <c r="C35" s="37"/>
      <c r="D35" s="39"/>
      <c r="E35" s="2"/>
      <c r="F35" s="1"/>
      <c r="G35" s="1"/>
      <c r="H35" s="1"/>
      <c r="I35" s="1"/>
      <c r="J35" s="1"/>
      <c r="K35" s="1"/>
    </row>
    <row r="36" spans="1:11" x14ac:dyDescent="0.25">
      <c r="A36" s="38"/>
      <c r="B36" s="40"/>
      <c r="C36" s="40"/>
      <c r="D36" s="41"/>
      <c r="E36" s="41"/>
      <c r="F36" s="1"/>
      <c r="G36" s="1"/>
      <c r="H36" s="1"/>
      <c r="I36" s="1"/>
      <c r="J36" s="1"/>
      <c r="K36" s="1"/>
    </row>
    <row r="37" spans="1:11" x14ac:dyDescent="0.25">
      <c r="A37" s="1"/>
      <c r="B37" s="53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</sheetData>
  <sheetProtection sheet="1" objects="1" scenarios="1"/>
  <mergeCells count="4">
    <mergeCell ref="A2:E2"/>
    <mergeCell ref="A3:E3"/>
    <mergeCell ref="A4:E4"/>
    <mergeCell ref="B5:E5"/>
  </mergeCells>
  <hyperlinks>
    <hyperlink ref="B31" r:id="rId1" xr:uid="{00000000-0004-0000-0100-000000000000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Påmelding</vt:lpstr>
      <vt:lpstr>T-skjorter</vt:lpstr>
      <vt:lpstr>Oppgjørsskjema</vt:lpstr>
      <vt:lpstr>Oppgjørsskjema!Utskriftsområde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</dc:creator>
  <cp:lastModifiedBy>Linn Gunnestad</cp:lastModifiedBy>
  <cp:lastPrinted>2017-11-07T16:09:50Z</cp:lastPrinted>
  <dcterms:created xsi:type="dcterms:W3CDTF">2015-11-01T12:54:06Z</dcterms:created>
  <dcterms:modified xsi:type="dcterms:W3CDTF">2019-02-08T07:33:17Z</dcterms:modified>
</cp:coreProperties>
</file>