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iv dok\privat\Njård Håndball\admin\årlig møte\2019\"/>
    </mc:Choice>
  </mc:AlternateContent>
  <bookViews>
    <workbookView xWindow="5690" yWindow="170" windowWidth="21260" windowHeight="1214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69" i="1" l="1"/>
  <c r="D24" i="1"/>
  <c r="D22" i="1"/>
  <c r="D10" i="1"/>
</calcChain>
</file>

<file path=xl/sharedStrings.xml><?xml version="1.0" encoding="utf-8"?>
<sst xmlns="http://schemas.openxmlformats.org/spreadsheetml/2006/main" count="65" uniqueCount="64">
  <si>
    <t xml:space="preserve">NJÅRD </t>
  </si>
  <si>
    <t>budsjett 2019</t>
  </si>
  <si>
    <t>Budsjett 2019</t>
  </si>
  <si>
    <t>Budsjett 2018</t>
  </si>
  <si>
    <t>Sponsor/reklame videreført fra hovedlaget</t>
  </si>
  <si>
    <t>Kiosksalg</t>
  </si>
  <si>
    <t xml:space="preserve">Administrasjons- og driftsbidrag </t>
  </si>
  <si>
    <t>Aktivitetsmidler</t>
  </si>
  <si>
    <t>Refusjon anleggs- og lokalleie</t>
  </si>
  <si>
    <t>Annen offentlig støtte</t>
  </si>
  <si>
    <t>Sum salgsinntekter</t>
  </si>
  <si>
    <t>Treningsavgifter junior</t>
  </si>
  <si>
    <t>Treningsavgifter senior</t>
  </si>
  <si>
    <t>Inntekter fra idrettskole/-leir</t>
  </si>
  <si>
    <t>Billettinntekter</t>
  </si>
  <si>
    <t>Egenandeler ved stevnedeltakelse og reiser</t>
  </si>
  <si>
    <t>Njård Håndballs venner</t>
  </si>
  <si>
    <t xml:space="preserve">Bingo/lotteriinntekter ol.        </t>
  </si>
  <si>
    <t>Tilskudd fra Hovedlaget</t>
  </si>
  <si>
    <t>Dugnadsinntekter</t>
  </si>
  <si>
    <t>Diverse inntekter</t>
  </si>
  <si>
    <t>Sum andre inntekter</t>
  </si>
  <si>
    <t>SUM INNTEKTER</t>
  </si>
  <si>
    <t>Vare- og arrangementkostnader</t>
  </si>
  <si>
    <t>Innkjøp av varer for videresalg</t>
  </si>
  <si>
    <t>Innkjøp til egne arrangement</t>
  </si>
  <si>
    <t>Innkjøp idrettsmateriell/utstyr</t>
  </si>
  <si>
    <t>Idrettsskolens kostnader</t>
  </si>
  <si>
    <t>Dommerutgifter</t>
  </si>
  <si>
    <t>Andre utgifter ved arrangement</t>
  </si>
  <si>
    <t>Transaksjonskostnader medlemsinntekter</t>
  </si>
  <si>
    <t>Startkontingenter</t>
  </si>
  <si>
    <t>Turneringsutgifter</t>
  </si>
  <si>
    <t>Kostnader ved dugnad</t>
  </si>
  <si>
    <t>Sum vare- og arrangementkostnader</t>
  </si>
  <si>
    <t>Lønn- og personalkostnad</t>
  </si>
  <si>
    <t>Faste lønninger</t>
  </si>
  <si>
    <t>Lønn instruktører</t>
  </si>
  <si>
    <t>Avsetning lønn</t>
  </si>
  <si>
    <t>Påløpne feriepenger</t>
  </si>
  <si>
    <t>Lønn og sosiale kostnader, avregnet i hovedlag</t>
  </si>
  <si>
    <t>Obligatorisk tjenestepensjon andel avdeling</t>
  </si>
  <si>
    <t>Opplæring funksjonærer og instruktører</t>
  </si>
  <si>
    <t>Overgansgebyr utøvere</t>
  </si>
  <si>
    <t>Andre personalkostnad</t>
  </si>
  <si>
    <t>Sum lønn og personalkostnad</t>
  </si>
  <si>
    <t>Andre driftskostnader</t>
  </si>
  <si>
    <t>Leie lokaler Njårdhallen</t>
  </si>
  <si>
    <t>Leie eksterne lokaler</t>
  </si>
  <si>
    <t>Data drift vedlikehold</t>
  </si>
  <si>
    <t>Bilgodtgjørelse oppgavepliktig</t>
  </si>
  <si>
    <t>Øreavrunding</t>
  </si>
  <si>
    <t>Reisekostnader, ikke oppgavepliktig</t>
  </si>
  <si>
    <t>Reklamekostnader</t>
  </si>
  <si>
    <t>Kontingenter / gebyrer til krets og forbund</t>
  </si>
  <si>
    <t xml:space="preserve">Gaver/premier                  </t>
  </si>
  <si>
    <t>Tilskudd andre organisasjoner</t>
  </si>
  <si>
    <t>Gebyr/Lisens krets</t>
  </si>
  <si>
    <t>Bank og kortgebyrer</t>
  </si>
  <si>
    <t xml:space="preserve">Kostnad ved styre- og årsmøter            </t>
  </si>
  <si>
    <t>SUM DRIFTSKOSTNADER</t>
  </si>
  <si>
    <t>DRIFTSRESULTAT</t>
  </si>
  <si>
    <t>Njård tar 50%</t>
  </si>
  <si>
    <t>reduksjon i 2018 og signalisert videre reduksjon 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</si>
</sst>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1" fontId="2" fillId="0" borderId="1" xfId="0" applyNumberFormat="1" applyFont="1" applyBorder="1"/>
    <xf numFmtId="3" fontId="1" fillId="0" borderId="0" xfId="0" applyNumberFormat="1" applyFont="1"/>
    <xf numFmtId="0" fontId="4" fillId="0" borderId="0" xfId="0" applyFont="1"/>
    <xf numFmtId="3" fontId="4" fillId="0" borderId="1" xfId="0" applyNumberFormat="1" applyFont="1" applyBorder="1"/>
    <xf numFmtId="3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showGridLines="0" tabSelected="1" topLeftCell="A51" workbookViewId="0">
      <selection activeCell="D70" sqref="D70"/>
    </sheetView>
  </sheetViews>
  <sheetFormatPr baseColWidth="10" defaultColWidth="8.7265625" defaultRowHeight="14.5" x14ac:dyDescent="0.35"/>
  <cols>
    <col min="2" max="2" width="42.453125" bestFit="1" customWidth="1"/>
    <col min="3" max="3" width="8.81640625"/>
    <col min="4" max="4" width="14.54296875" bestFit="1" customWidth="1"/>
    <col min="5" max="5" width="14.26953125" bestFit="1" customWidth="1"/>
  </cols>
  <sheetData>
    <row r="1" spans="1:6" ht="15.5" x14ac:dyDescent="0.35">
      <c r="A1" s="1"/>
      <c r="B1" s="2" t="s">
        <v>0</v>
      </c>
      <c r="C1" s="3"/>
      <c r="D1" s="3"/>
      <c r="E1" s="4"/>
    </row>
    <row r="2" spans="1:6" ht="15.5" x14ac:dyDescent="0.35">
      <c r="A2" s="1"/>
      <c r="B2" s="2" t="s">
        <v>1</v>
      </c>
      <c r="C2" s="3"/>
      <c r="D2" s="5" t="s">
        <v>2</v>
      </c>
      <c r="E2" s="5" t="s">
        <v>3</v>
      </c>
    </row>
    <row r="3" spans="1:6" ht="15.5" x14ac:dyDescent="0.35">
      <c r="A3" s="1"/>
      <c r="B3" s="1"/>
      <c r="C3" s="1"/>
      <c r="D3" s="1"/>
      <c r="E3" s="1"/>
    </row>
    <row r="4" spans="1:6" ht="15.5" x14ac:dyDescent="0.35">
      <c r="A4" s="1">
        <v>3025</v>
      </c>
      <c r="B4" s="1" t="s">
        <v>4</v>
      </c>
      <c r="C4" s="1"/>
      <c r="D4" s="6">
        <v>0</v>
      </c>
      <c r="E4" s="6">
        <v>0</v>
      </c>
    </row>
    <row r="5" spans="1:6" ht="15.5" x14ac:dyDescent="0.35">
      <c r="A5" s="1">
        <v>3130</v>
      </c>
      <c r="B5" s="1" t="s">
        <v>5</v>
      </c>
      <c r="C5" s="1"/>
      <c r="D5" s="6">
        <v>250000</v>
      </c>
      <c r="E5" s="6">
        <v>300000</v>
      </c>
    </row>
    <row r="6" spans="1:6" ht="15.5" x14ac:dyDescent="0.35">
      <c r="A6" s="1">
        <v>3400</v>
      </c>
      <c r="B6" s="1" t="s">
        <v>6</v>
      </c>
      <c r="C6" s="1"/>
      <c r="D6" s="6">
        <v>60000</v>
      </c>
      <c r="E6" s="6">
        <v>105000</v>
      </c>
      <c r="F6" t="s">
        <v>62</v>
      </c>
    </row>
    <row r="7" spans="1:6" ht="15.5" x14ac:dyDescent="0.35">
      <c r="A7" s="1">
        <v>3401</v>
      </c>
      <c r="B7" s="1" t="s">
        <v>7</v>
      </c>
      <c r="C7" s="1"/>
      <c r="D7" s="6">
        <v>170000</v>
      </c>
      <c r="E7" s="6">
        <v>165000</v>
      </c>
    </row>
    <row r="8" spans="1:6" ht="15.5" x14ac:dyDescent="0.35">
      <c r="A8" s="1">
        <v>3440</v>
      </c>
      <c r="B8" s="1" t="s">
        <v>8</v>
      </c>
      <c r="C8" s="1"/>
      <c r="D8" s="6">
        <v>70000</v>
      </c>
      <c r="E8" s="6">
        <v>110000</v>
      </c>
      <c r="F8" t="s">
        <v>63</v>
      </c>
    </row>
    <row r="9" spans="1:6" ht="15.5" x14ac:dyDescent="0.35">
      <c r="A9" s="1">
        <v>3460</v>
      </c>
      <c r="B9" s="1" t="s">
        <v>9</v>
      </c>
      <c r="C9" s="1"/>
      <c r="D9" s="6">
        <v>80000</v>
      </c>
      <c r="E9" s="6">
        <v>80000</v>
      </c>
    </row>
    <row r="10" spans="1:6" ht="15.5" x14ac:dyDescent="0.35">
      <c r="A10" s="7"/>
      <c r="B10" s="7" t="s">
        <v>10</v>
      </c>
      <c r="C10" s="7"/>
      <c r="D10" s="8">
        <f>SUM(D4:D9)</f>
        <v>630000</v>
      </c>
      <c r="E10" s="8">
        <v>760000</v>
      </c>
    </row>
    <row r="11" spans="1:6" ht="15.5" x14ac:dyDescent="0.35">
      <c r="A11" s="1"/>
      <c r="B11" s="1"/>
      <c r="C11" s="1"/>
      <c r="D11" s="6"/>
      <c r="E11" s="6"/>
    </row>
    <row r="12" spans="1:6" ht="15.5" x14ac:dyDescent="0.35">
      <c r="A12" s="1">
        <v>3920</v>
      </c>
      <c r="B12" s="1" t="s">
        <v>11</v>
      </c>
      <c r="C12" s="1"/>
      <c r="D12" s="6">
        <v>1050000</v>
      </c>
      <c r="E12" s="6">
        <v>1000000</v>
      </c>
    </row>
    <row r="13" spans="1:6" ht="15.5" x14ac:dyDescent="0.35">
      <c r="A13" s="1">
        <v>3921</v>
      </c>
      <c r="B13" s="1" t="s">
        <v>12</v>
      </c>
      <c r="C13" s="1"/>
      <c r="D13" s="6">
        <v>90000</v>
      </c>
      <c r="E13" s="6">
        <v>15000</v>
      </c>
    </row>
    <row r="14" spans="1:6" ht="15.5" x14ac:dyDescent="0.35">
      <c r="A14" s="1">
        <v>3931</v>
      </c>
      <c r="B14" s="1" t="s">
        <v>13</v>
      </c>
      <c r="C14" s="1"/>
      <c r="D14" s="6">
        <v>0</v>
      </c>
      <c r="E14" s="6">
        <v>0</v>
      </c>
    </row>
    <row r="15" spans="1:6" ht="15.5" x14ac:dyDescent="0.35">
      <c r="A15" s="1">
        <v>3932</v>
      </c>
      <c r="B15" s="1" t="s">
        <v>14</v>
      </c>
      <c r="C15" s="1"/>
      <c r="D15" s="6">
        <v>200000</v>
      </c>
      <c r="E15" s="6">
        <v>250000</v>
      </c>
    </row>
    <row r="16" spans="1:6" ht="15.5" x14ac:dyDescent="0.35">
      <c r="A16" s="1">
        <v>3940</v>
      </c>
      <c r="B16" s="1" t="s">
        <v>15</v>
      </c>
      <c r="C16" s="1"/>
      <c r="D16" s="6">
        <v>0</v>
      </c>
      <c r="E16" s="6">
        <v>0</v>
      </c>
    </row>
    <row r="17" spans="1:5" ht="15.5" x14ac:dyDescent="0.35">
      <c r="A17" s="1">
        <v>3950</v>
      </c>
      <c r="B17" s="1" t="s">
        <v>16</v>
      </c>
      <c r="C17" s="1"/>
      <c r="D17" s="6">
        <v>0</v>
      </c>
      <c r="E17" s="6">
        <v>0</v>
      </c>
    </row>
    <row r="18" spans="1:5" ht="15.5" x14ac:dyDescent="0.35">
      <c r="A18" s="1">
        <v>3960</v>
      </c>
      <c r="B18" s="1" t="s">
        <v>17</v>
      </c>
      <c r="C18" s="1"/>
      <c r="D18" s="6">
        <v>0</v>
      </c>
      <c r="E18" s="6">
        <v>40000</v>
      </c>
    </row>
    <row r="19" spans="1:5" ht="15.5" x14ac:dyDescent="0.35">
      <c r="A19" s="1">
        <v>3971</v>
      </c>
      <c r="B19" s="1" t="s">
        <v>18</v>
      </c>
      <c r="C19" s="1"/>
      <c r="D19" s="6">
        <v>200000</v>
      </c>
      <c r="E19" s="6">
        <v>170000</v>
      </c>
    </row>
    <row r="20" spans="1:5" ht="15.5" x14ac:dyDescent="0.35">
      <c r="A20" s="1">
        <v>3980</v>
      </c>
      <c r="B20" s="1" t="s">
        <v>19</v>
      </c>
      <c r="C20" s="1"/>
      <c r="D20" s="6">
        <v>0</v>
      </c>
      <c r="E20" s="6">
        <v>20000</v>
      </c>
    </row>
    <row r="21" spans="1:5" ht="15.5" x14ac:dyDescent="0.35">
      <c r="A21" s="1">
        <v>3990</v>
      </c>
      <c r="B21" s="1" t="s">
        <v>20</v>
      </c>
      <c r="C21" s="1"/>
      <c r="D21" s="6">
        <v>0</v>
      </c>
      <c r="E21" s="6">
        <v>0</v>
      </c>
    </row>
    <row r="22" spans="1:5" ht="15.5" x14ac:dyDescent="0.35">
      <c r="A22" s="7"/>
      <c r="B22" s="7" t="s">
        <v>21</v>
      </c>
      <c r="C22" s="7"/>
      <c r="D22" s="8">
        <f>SUM(D12:D21)</f>
        <v>1540000</v>
      </c>
      <c r="E22" s="8">
        <v>1495000</v>
      </c>
    </row>
    <row r="23" spans="1:5" ht="15.5" x14ac:dyDescent="0.35">
      <c r="A23" s="1"/>
      <c r="B23" s="1"/>
      <c r="C23" s="1"/>
      <c r="D23" s="6"/>
      <c r="E23" s="6"/>
    </row>
    <row r="24" spans="1:5" ht="16" thickBot="1" x14ac:dyDescent="0.4">
      <c r="A24" s="7"/>
      <c r="B24" s="7" t="s">
        <v>22</v>
      </c>
      <c r="C24" s="7"/>
      <c r="D24" s="9">
        <f>SUM(D22,D10)</f>
        <v>2170000</v>
      </c>
      <c r="E24" s="9">
        <v>2255000</v>
      </c>
    </row>
    <row r="25" spans="1:5" ht="15.5" x14ac:dyDescent="0.35">
      <c r="A25" s="1"/>
      <c r="B25" s="1"/>
      <c r="C25" s="1"/>
      <c r="D25" s="6"/>
      <c r="E25" s="6"/>
    </row>
    <row r="26" spans="1:5" ht="15.5" x14ac:dyDescent="0.35">
      <c r="A26" s="1"/>
      <c r="B26" s="7" t="s">
        <v>23</v>
      </c>
      <c r="C26" s="1"/>
      <c r="D26" s="6"/>
      <c r="E26" s="6"/>
    </row>
    <row r="27" spans="1:5" ht="15.5" x14ac:dyDescent="0.35">
      <c r="A27" s="1">
        <v>4200</v>
      </c>
      <c r="B27" s="1" t="s">
        <v>24</v>
      </c>
      <c r="C27" s="1"/>
      <c r="D27" s="6">
        <v>0</v>
      </c>
      <c r="E27" s="6">
        <v>0</v>
      </c>
    </row>
    <row r="28" spans="1:5" ht="15.5" x14ac:dyDescent="0.35">
      <c r="A28" s="1">
        <v>4201</v>
      </c>
      <c r="B28" s="1" t="s">
        <v>25</v>
      </c>
      <c r="C28" s="1"/>
      <c r="D28" s="6">
        <v>150000</v>
      </c>
      <c r="E28" s="6">
        <v>150000</v>
      </c>
    </row>
    <row r="29" spans="1:5" ht="15.5" x14ac:dyDescent="0.35">
      <c r="A29" s="1">
        <v>4210</v>
      </c>
      <c r="B29" s="1" t="s">
        <v>26</v>
      </c>
      <c r="C29" s="1"/>
      <c r="D29" s="6">
        <v>100000</v>
      </c>
      <c r="E29" s="6">
        <v>100000</v>
      </c>
    </row>
    <row r="30" spans="1:5" ht="15.5" x14ac:dyDescent="0.35">
      <c r="A30" s="1">
        <v>4211</v>
      </c>
      <c r="B30" s="1" t="s">
        <v>27</v>
      </c>
      <c r="C30" s="1"/>
      <c r="D30" s="6">
        <v>0</v>
      </c>
      <c r="E30" s="6">
        <v>0</v>
      </c>
    </row>
    <row r="31" spans="1:5" ht="15.5" x14ac:dyDescent="0.35">
      <c r="A31" s="1">
        <v>4300</v>
      </c>
      <c r="B31" s="1" t="s">
        <v>28</v>
      </c>
      <c r="C31" s="1"/>
      <c r="D31" s="6">
        <v>150000</v>
      </c>
      <c r="E31" s="6">
        <v>125000</v>
      </c>
    </row>
    <row r="32" spans="1:5" ht="15.5" x14ac:dyDescent="0.35">
      <c r="A32" s="1">
        <v>4400</v>
      </c>
      <c r="B32" s="1" t="s">
        <v>29</v>
      </c>
      <c r="C32" s="1"/>
      <c r="D32" s="6">
        <v>20000</v>
      </c>
      <c r="E32" s="6">
        <v>40000</v>
      </c>
    </row>
    <row r="33" spans="1:5" ht="15.5" x14ac:dyDescent="0.35">
      <c r="A33" s="1">
        <v>4410</v>
      </c>
      <c r="B33" s="1" t="s">
        <v>30</v>
      </c>
      <c r="C33" s="1"/>
      <c r="D33" s="6">
        <v>20000</v>
      </c>
      <c r="E33" s="6">
        <v>20000</v>
      </c>
    </row>
    <row r="34" spans="1:5" ht="15.5" x14ac:dyDescent="0.35">
      <c r="A34" s="1">
        <v>4500</v>
      </c>
      <c r="B34" s="1" t="s">
        <v>31</v>
      </c>
      <c r="C34" s="1"/>
      <c r="D34" s="6">
        <v>260000</v>
      </c>
      <c r="E34" s="6">
        <v>200000</v>
      </c>
    </row>
    <row r="35" spans="1:5" ht="15.5" x14ac:dyDescent="0.35">
      <c r="A35" s="1">
        <v>4501</v>
      </c>
      <c r="B35" s="1" t="s">
        <v>32</v>
      </c>
      <c r="C35" s="1"/>
      <c r="D35" s="6">
        <v>70000</v>
      </c>
      <c r="E35" s="6">
        <v>70000</v>
      </c>
    </row>
    <row r="36" spans="1:5" ht="15.5" x14ac:dyDescent="0.35">
      <c r="A36" s="1">
        <v>4800</v>
      </c>
      <c r="B36" s="1" t="s">
        <v>33</v>
      </c>
      <c r="C36" s="1"/>
      <c r="D36" s="6">
        <v>0</v>
      </c>
      <c r="E36" s="6">
        <v>0</v>
      </c>
    </row>
    <row r="37" spans="1:5" ht="15.5" x14ac:dyDescent="0.35">
      <c r="A37" s="7"/>
      <c r="B37" s="7" t="s">
        <v>34</v>
      </c>
      <c r="C37" s="7"/>
      <c r="D37" s="8">
        <v>770000</v>
      </c>
      <c r="E37" s="8">
        <v>705000</v>
      </c>
    </row>
    <row r="38" spans="1:5" ht="15.5" x14ac:dyDescent="0.35">
      <c r="A38" s="1"/>
      <c r="B38" s="1"/>
      <c r="C38" s="1"/>
      <c r="D38" s="6"/>
      <c r="E38" s="6"/>
    </row>
    <row r="39" spans="1:5" ht="15.5" x14ac:dyDescent="0.35">
      <c r="A39" s="1"/>
      <c r="B39" s="7" t="s">
        <v>35</v>
      </c>
      <c r="C39" s="1"/>
      <c r="D39" s="6"/>
      <c r="E39" s="6"/>
    </row>
    <row r="40" spans="1:5" ht="15.5" x14ac:dyDescent="0.35">
      <c r="A40" s="1">
        <v>5010</v>
      </c>
      <c r="B40" s="1" t="s">
        <v>36</v>
      </c>
      <c r="C40" s="1"/>
      <c r="D40" s="6">
        <v>0</v>
      </c>
      <c r="E40" s="6">
        <v>0</v>
      </c>
    </row>
    <row r="41" spans="1:5" ht="15.5" x14ac:dyDescent="0.35">
      <c r="A41" s="1">
        <v>5011</v>
      </c>
      <c r="B41" s="1" t="s">
        <v>37</v>
      </c>
      <c r="C41" s="1"/>
      <c r="D41" s="6">
        <v>250000</v>
      </c>
      <c r="E41" s="6">
        <v>0</v>
      </c>
    </row>
    <row r="42" spans="1:5" ht="15.5" x14ac:dyDescent="0.35">
      <c r="A42" s="1">
        <v>5090</v>
      </c>
      <c r="B42" s="1" t="s">
        <v>38</v>
      </c>
      <c r="C42" s="1"/>
      <c r="D42" s="6">
        <v>0</v>
      </c>
      <c r="E42" s="6">
        <v>0</v>
      </c>
    </row>
    <row r="43" spans="1:5" ht="15.5" x14ac:dyDescent="0.35">
      <c r="A43" s="1">
        <v>5190</v>
      </c>
      <c r="B43" s="1" t="s">
        <v>39</v>
      </c>
      <c r="C43" s="1"/>
      <c r="D43" s="6">
        <v>0</v>
      </c>
      <c r="E43" s="6">
        <v>0</v>
      </c>
    </row>
    <row r="44" spans="1:5" ht="15.5" x14ac:dyDescent="0.35">
      <c r="A44" s="1">
        <v>5195</v>
      </c>
      <c r="B44" s="1" t="s">
        <v>40</v>
      </c>
      <c r="C44" s="1"/>
      <c r="D44" s="6">
        <v>250000</v>
      </c>
      <c r="E44" s="6">
        <v>450000</v>
      </c>
    </row>
    <row r="45" spans="1:5" ht="15.5" x14ac:dyDescent="0.35">
      <c r="A45" s="1">
        <v>5425</v>
      </c>
      <c r="B45" s="1" t="s">
        <v>41</v>
      </c>
      <c r="C45" s="1"/>
      <c r="D45" s="6">
        <v>0</v>
      </c>
      <c r="E45" s="6">
        <v>0</v>
      </c>
    </row>
    <row r="46" spans="1:5" ht="15.5" x14ac:dyDescent="0.35">
      <c r="A46" s="1">
        <v>5950</v>
      </c>
      <c r="B46" s="1" t="s">
        <v>42</v>
      </c>
      <c r="C46" s="1"/>
      <c r="D46" s="6">
        <v>100000</v>
      </c>
      <c r="E46" s="6">
        <v>100000</v>
      </c>
    </row>
    <row r="47" spans="1:5" ht="15.5" x14ac:dyDescent="0.35">
      <c r="A47" s="1">
        <v>5960</v>
      </c>
      <c r="B47" s="1" t="s">
        <v>43</v>
      </c>
      <c r="C47" s="1"/>
      <c r="D47" s="6">
        <v>0</v>
      </c>
      <c r="E47" s="6">
        <v>0</v>
      </c>
    </row>
    <row r="48" spans="1:5" ht="15.5" x14ac:dyDescent="0.35">
      <c r="A48" s="1">
        <v>5990</v>
      </c>
      <c r="B48" s="1" t="s">
        <v>44</v>
      </c>
      <c r="C48" s="1"/>
      <c r="D48" s="6">
        <v>0</v>
      </c>
      <c r="E48" s="6">
        <v>0</v>
      </c>
    </row>
    <row r="49" spans="1:5" ht="15.5" x14ac:dyDescent="0.35">
      <c r="A49" s="7"/>
      <c r="B49" s="7" t="s">
        <v>45</v>
      </c>
      <c r="C49" s="7"/>
      <c r="D49" s="8">
        <v>600000</v>
      </c>
      <c r="E49" s="8">
        <v>550000</v>
      </c>
    </row>
    <row r="50" spans="1:5" ht="15.5" x14ac:dyDescent="0.35">
      <c r="A50" s="1"/>
      <c r="B50" s="1"/>
      <c r="C50" s="1"/>
      <c r="D50" s="6"/>
      <c r="E50" s="6"/>
    </row>
    <row r="51" spans="1:5" ht="15.5" x14ac:dyDescent="0.35">
      <c r="A51" s="1"/>
      <c r="B51" s="7" t="s">
        <v>46</v>
      </c>
      <c r="C51" s="1"/>
      <c r="D51" s="6"/>
      <c r="E51" s="6"/>
    </row>
    <row r="52" spans="1:5" ht="15.5" x14ac:dyDescent="0.35">
      <c r="A52" s="1">
        <v>6300</v>
      </c>
      <c r="B52" s="1" t="s">
        <v>47</v>
      </c>
      <c r="C52" s="1"/>
      <c r="D52" s="6">
        <v>600000</v>
      </c>
      <c r="E52" s="6">
        <v>600000</v>
      </c>
    </row>
    <row r="53" spans="1:5" ht="15.5" x14ac:dyDescent="0.35">
      <c r="A53" s="1">
        <v>6305</v>
      </c>
      <c r="B53" s="1" t="s">
        <v>48</v>
      </c>
      <c r="C53" s="1"/>
      <c r="D53" s="6">
        <v>50000</v>
      </c>
      <c r="E53" s="6">
        <v>50000</v>
      </c>
    </row>
    <row r="54" spans="1:5" ht="15.5" x14ac:dyDescent="0.35">
      <c r="A54" s="1">
        <v>6720</v>
      </c>
      <c r="B54" s="1" t="s">
        <v>49</v>
      </c>
      <c r="C54" s="1"/>
      <c r="D54" s="6">
        <v>0</v>
      </c>
      <c r="E54" s="6">
        <v>0</v>
      </c>
    </row>
    <row r="55" spans="1:5" ht="15.5" x14ac:dyDescent="0.35">
      <c r="A55" s="1">
        <v>7100</v>
      </c>
      <c r="B55" s="1" t="s">
        <v>50</v>
      </c>
      <c r="C55" s="1"/>
      <c r="D55" s="6">
        <v>0</v>
      </c>
      <c r="E55" s="6">
        <v>0</v>
      </c>
    </row>
    <row r="56" spans="1:5" ht="15.5" x14ac:dyDescent="0.35">
      <c r="A56" s="1">
        <v>7105</v>
      </c>
      <c r="B56" s="1" t="s">
        <v>51</v>
      </c>
      <c r="C56" s="1"/>
      <c r="D56" s="6">
        <v>0</v>
      </c>
      <c r="E56" s="6">
        <v>0</v>
      </c>
    </row>
    <row r="57" spans="1:5" ht="15.5" x14ac:dyDescent="0.35">
      <c r="A57" s="1">
        <v>7140</v>
      </c>
      <c r="B57" s="1" t="s">
        <v>52</v>
      </c>
      <c r="C57" s="1"/>
      <c r="D57" s="6">
        <v>0</v>
      </c>
      <c r="E57" s="6">
        <v>0</v>
      </c>
    </row>
    <row r="58" spans="1:5" ht="15.5" x14ac:dyDescent="0.35">
      <c r="A58" s="1">
        <v>7320</v>
      </c>
      <c r="B58" s="1" t="s">
        <v>53</v>
      </c>
      <c r="C58" s="1"/>
      <c r="D58" s="6">
        <v>5000</v>
      </c>
      <c r="E58" s="6">
        <v>0</v>
      </c>
    </row>
    <row r="59" spans="1:5" ht="15.5" x14ac:dyDescent="0.35">
      <c r="A59" s="1">
        <v>7410</v>
      </c>
      <c r="B59" s="1" t="s">
        <v>54</v>
      </c>
      <c r="C59" s="1"/>
      <c r="D59" s="6">
        <v>20000</v>
      </c>
      <c r="E59" s="6">
        <v>20000</v>
      </c>
    </row>
    <row r="60" spans="1:5" ht="15.5" x14ac:dyDescent="0.35">
      <c r="A60" s="1">
        <v>7420</v>
      </c>
      <c r="B60" s="1" t="s">
        <v>55</v>
      </c>
      <c r="C60" s="1"/>
      <c r="D60" s="6">
        <v>0</v>
      </c>
      <c r="E60" s="6">
        <v>0</v>
      </c>
    </row>
    <row r="61" spans="1:5" ht="15.5" x14ac:dyDescent="0.35">
      <c r="A61" s="1">
        <v>7460</v>
      </c>
      <c r="B61" s="1" t="s">
        <v>56</v>
      </c>
      <c r="C61" s="1"/>
      <c r="D61" s="6">
        <v>34000</v>
      </c>
      <c r="E61" s="6">
        <v>173000</v>
      </c>
    </row>
    <row r="62" spans="1:5" ht="15.5" x14ac:dyDescent="0.35">
      <c r="A62" s="1">
        <v>7490</v>
      </c>
      <c r="B62" s="1" t="s">
        <v>57</v>
      </c>
      <c r="C62" s="1"/>
      <c r="D62" s="6">
        <v>10000</v>
      </c>
      <c r="E62" s="6">
        <v>0</v>
      </c>
    </row>
    <row r="63" spans="1:5" ht="15.5" x14ac:dyDescent="0.35">
      <c r="A63" s="1">
        <v>7770</v>
      </c>
      <c r="B63" s="1" t="s">
        <v>58</v>
      </c>
      <c r="C63" s="1"/>
      <c r="D63" s="6">
        <v>4000</v>
      </c>
      <c r="E63" s="6">
        <v>0</v>
      </c>
    </row>
    <row r="64" spans="1:5" ht="15.5" x14ac:dyDescent="0.35">
      <c r="A64" s="1">
        <v>7790</v>
      </c>
      <c r="B64" s="1" t="s">
        <v>59</v>
      </c>
      <c r="C64" s="1"/>
      <c r="D64" s="6">
        <v>0</v>
      </c>
      <c r="E64" s="6">
        <v>0</v>
      </c>
    </row>
    <row r="65" spans="1:5" ht="15.5" x14ac:dyDescent="0.35">
      <c r="A65" s="7"/>
      <c r="B65" s="7" t="s">
        <v>46</v>
      </c>
      <c r="C65" s="7"/>
      <c r="D65" s="8">
        <v>723000</v>
      </c>
      <c r="E65" s="8">
        <v>843000</v>
      </c>
    </row>
    <row r="66" spans="1:5" ht="15.5" x14ac:dyDescent="0.35">
      <c r="A66" s="1"/>
      <c r="B66" s="1"/>
      <c r="C66" s="1"/>
      <c r="D66" s="6"/>
      <c r="E66" s="6"/>
    </row>
    <row r="67" spans="1:5" ht="16" thickBot="1" x14ac:dyDescent="0.4">
      <c r="A67" s="7"/>
      <c r="B67" s="7" t="s">
        <v>60</v>
      </c>
      <c r="C67" s="7"/>
      <c r="D67" s="9">
        <v>2093000</v>
      </c>
      <c r="E67" s="9">
        <v>2098000</v>
      </c>
    </row>
    <row r="68" spans="1:5" ht="15.5" x14ac:dyDescent="0.35">
      <c r="A68" s="1"/>
      <c r="B68" s="1"/>
      <c r="C68" s="1"/>
      <c r="D68" s="6"/>
      <c r="E68" s="6"/>
    </row>
    <row r="69" spans="1:5" ht="16" thickBot="1" x14ac:dyDescent="0.4">
      <c r="A69" s="7"/>
      <c r="B69" s="7" t="s">
        <v>61</v>
      </c>
      <c r="C69" s="7"/>
      <c r="D69" s="9">
        <f>SUM(D24)-D67</f>
        <v>77000</v>
      </c>
      <c r="E69" s="9">
        <v>157000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DnB NOR 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Gabrielsen, Trond</dc:creator>
  <cp:lastModifiedBy>Anders Dolve</cp:lastModifiedBy>
  <dcterms:created xsi:type="dcterms:W3CDTF">2019-01-18T13:44:16Z</dcterms:created>
  <dcterms:modified xsi:type="dcterms:W3CDTF">2019-01-30T20:09:12Z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26a644-be5d-489f-bf1d-9269cb07edbe_Enabled">
    <vt:lpwstr>True</vt:lpwstr>
  </property>
  <property fmtid="{D5CDD505-2E9C-101B-9397-08002B2CF9AE}" pid="3" name="MSIP_Label_c526a644-be5d-489f-bf1d-9269cb07edbe_SiteId">
    <vt:lpwstr>a8d61462-f252-44b2-bf6a-d7231960c041</vt:lpwstr>
  </property>
  <property fmtid="{D5CDD505-2E9C-101B-9397-08002B2CF9AE}" pid="4" name="MSIP_Label_c526a644-be5d-489f-bf1d-9269cb07edbe_Owner">
    <vt:lpwstr>Anders.Dolve@statnett.no</vt:lpwstr>
  </property>
  <property fmtid="{D5CDD505-2E9C-101B-9397-08002B2CF9AE}" pid="5" name="MSIP_Label_c526a644-be5d-489f-bf1d-9269cb07edbe_SetDate">
    <vt:lpwstr>2019-01-30T20:05:21.6956488Z</vt:lpwstr>
  </property>
  <property fmtid="{D5CDD505-2E9C-101B-9397-08002B2CF9AE}" pid="6" name="MSIP_Label_c526a644-be5d-489f-bf1d-9269cb07edbe_Name">
    <vt:lpwstr>Annet</vt:lpwstr>
  </property>
  <property fmtid="{D5CDD505-2E9C-101B-9397-08002B2CF9AE}" pid="7" name="MSIP_Label_c526a644-be5d-489f-bf1d-9269cb07edbe_Application">
    <vt:lpwstr>Microsoft Azure Information Protection</vt:lpwstr>
  </property>
  <property fmtid="{D5CDD505-2E9C-101B-9397-08002B2CF9AE}" pid="8" name="MSIP_Label_c526a644-be5d-489f-bf1d-9269cb07edbe_Extended_MSFT_Method">
    <vt:lpwstr>Manual</vt:lpwstr>
  </property>
  <property fmtid="{D5CDD505-2E9C-101B-9397-08002B2CF9AE}" pid="9" name="MSIP_Label_53cc820c-7ecf-4d66-ad4f-3d23d4695006_Enabled">
    <vt:lpwstr>True</vt:lpwstr>
  </property>
  <property fmtid="{D5CDD505-2E9C-101B-9397-08002B2CF9AE}" pid="10" name="MSIP_Label_53cc820c-7ecf-4d66-ad4f-3d23d4695006_SiteId">
    <vt:lpwstr>a8d61462-f252-44b2-bf6a-d7231960c041</vt:lpwstr>
  </property>
  <property fmtid="{D5CDD505-2E9C-101B-9397-08002B2CF9AE}" pid="11" name="MSIP_Label_53cc820c-7ecf-4d66-ad4f-3d23d4695006_Owner">
    <vt:lpwstr>Anders.Dolve@statnett.no</vt:lpwstr>
  </property>
  <property fmtid="{D5CDD505-2E9C-101B-9397-08002B2CF9AE}" pid="12" name="MSIP_Label_53cc820c-7ecf-4d66-ad4f-3d23d4695006_SetDate">
    <vt:lpwstr>2019-01-30T20:05:21.6956488Z</vt:lpwstr>
  </property>
  <property fmtid="{D5CDD505-2E9C-101B-9397-08002B2CF9AE}" pid="13" name="MSIP_Label_53cc820c-7ecf-4d66-ad4f-3d23d4695006_Name">
    <vt:lpwstr>Ikke jobbrelatert</vt:lpwstr>
  </property>
  <property fmtid="{D5CDD505-2E9C-101B-9397-08002B2CF9AE}" pid="14" name="MSIP_Label_53cc820c-7ecf-4d66-ad4f-3d23d4695006_Application">
    <vt:lpwstr>Microsoft Azure Information Protection</vt:lpwstr>
  </property>
  <property fmtid="{D5CDD505-2E9C-101B-9397-08002B2CF9AE}" pid="15" name="MSIP_Label_53cc820c-7ecf-4d66-ad4f-3d23d4695006_Parent">
    <vt:lpwstr>c526a644-be5d-489f-bf1d-9269cb07edbe</vt:lpwstr>
  </property>
  <property fmtid="{D5CDD505-2E9C-101B-9397-08002B2CF9AE}" pid="16" name="MSIP_Label_53cc820c-7ecf-4d66-ad4f-3d23d4695006_Extended_MSFT_Method">
    <vt:lpwstr>Manual</vt:lpwstr>
  </property>
  <property fmtid="{D5CDD505-2E9C-101B-9397-08002B2CF9AE}" pid="17" name="Sensitivity">
    <vt:lpwstr>Annet Ikke jobbrelatert</vt:lpwstr>
  </property>
</Properties>
</file>