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OHIL\ÅRSMØTER\2021\"/>
    </mc:Choice>
  </mc:AlternateContent>
  <bookViews>
    <workbookView xWindow="0" yWindow="0" windowWidth="28800" windowHeight="13020" tabRatio="500"/>
  </bookViews>
  <sheets>
    <sheet name="Ark1" sheetId="1" r:id="rId1"/>
    <sheet name="Ark2" sheetId="2" r:id="rId2"/>
    <sheet name="Ark3" sheetId="3" r:id="rId3"/>
    <sheet name="Ark4" sheetId="4" r:id="rId4"/>
  </sheets>
  <calcPr calcId="18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6" i="1" l="1"/>
  <c r="C46" i="1" l="1"/>
  <c r="B21" i="1"/>
  <c r="B48" i="1" s="1"/>
  <c r="C21" i="1"/>
  <c r="D46" i="1" l="1"/>
  <c r="D21" i="1" l="1"/>
  <c r="D48" i="1" s="1"/>
  <c r="E46" i="1"/>
  <c r="E21" i="1" l="1"/>
  <c r="F46" i="1" l="1"/>
  <c r="F21" i="1"/>
  <c r="G46" i="1"/>
  <c r="G21" i="1"/>
  <c r="F48" i="1" l="1"/>
  <c r="H46" i="1"/>
  <c r="H21" i="1"/>
  <c r="H48" i="1" s="1"/>
</calcChain>
</file>

<file path=xl/sharedStrings.xml><?xml version="1.0" encoding="utf-8"?>
<sst xmlns="http://schemas.openxmlformats.org/spreadsheetml/2006/main" count="55" uniqueCount="52">
  <si>
    <t xml:space="preserve">Budsjett </t>
  </si>
  <si>
    <t>Budsjett</t>
  </si>
  <si>
    <t>Driftsinntekter</t>
  </si>
  <si>
    <t>Egenandeler stevner</t>
  </si>
  <si>
    <t>Egenandel aktivitetshelg</t>
  </si>
  <si>
    <t>Norsk Tipping</t>
  </si>
  <si>
    <t>Salg klubbtøy</t>
  </si>
  <si>
    <t xml:space="preserve">  </t>
  </si>
  <si>
    <t>Sum inntekter</t>
  </si>
  <si>
    <t>Startkontingenter stevner</t>
  </si>
  <si>
    <t>Bading, klatring, bowling, Megazone</t>
  </si>
  <si>
    <t>Leie treningssal</t>
  </si>
  <si>
    <t>Datakostnader</t>
  </si>
  <si>
    <t>Treningsdresser</t>
  </si>
  <si>
    <t>Revisjonshonorar</t>
  </si>
  <si>
    <t>Porto</t>
  </si>
  <si>
    <t>Bilgodtgjørelse</t>
  </si>
  <si>
    <t>Kontingenter</t>
  </si>
  <si>
    <t>Diverse kostnader</t>
    <phoneticPr fontId="0" type="noConversion"/>
  </si>
  <si>
    <t>Sum driftskostnader</t>
  </si>
  <si>
    <t>Netto finansinntekter</t>
  </si>
  <si>
    <t>Resultat</t>
  </si>
  <si>
    <t>Gebyr</t>
    <phoneticPr fontId="2" type="noConversion"/>
  </si>
  <si>
    <t>Lønn trenere</t>
    <phoneticPr fontId="2" type="noConversion"/>
  </si>
  <si>
    <t xml:space="preserve">Gaver </t>
  </si>
  <si>
    <t>Juniorlekene</t>
  </si>
  <si>
    <t>Innkjøp til kafe (tatt med i sum over)</t>
  </si>
  <si>
    <t>SAK 5</t>
  </si>
  <si>
    <t>Regnskap</t>
  </si>
  <si>
    <t>Deltakeravg. Disko (60) Juniorlekene</t>
  </si>
  <si>
    <t>Forsikringer</t>
  </si>
  <si>
    <t>Sosiale samlinger / kurs</t>
  </si>
  <si>
    <t>Reise ispigginig</t>
  </si>
  <si>
    <t>JL Stiftelsen Sohies Minde,OIK, Bufdir,Ryggmargsbrokkf.</t>
  </si>
  <si>
    <t>UTGIFTER:</t>
  </si>
  <si>
    <t>Regnskapstjenester</t>
  </si>
  <si>
    <t xml:space="preserve">Treningsavgift </t>
  </si>
  <si>
    <t xml:space="preserve">Medlemskontingent </t>
  </si>
  <si>
    <t>Andre driftsinntekter</t>
  </si>
  <si>
    <t xml:space="preserve">Gøteborg Open reise/opphold </t>
  </si>
  <si>
    <t>Aktivitetsmidler/LAM midler</t>
  </si>
  <si>
    <t xml:space="preserve">Styremøter/årsmøte/kontorrekvisita </t>
  </si>
  <si>
    <t>Momskompensasjon</t>
  </si>
  <si>
    <t xml:space="preserve">Regnskap </t>
  </si>
  <si>
    <t>Ekstra utbetaling LAM midler 2020</t>
  </si>
  <si>
    <t xml:space="preserve">Bidrag Oslo kommune /OIK/ </t>
  </si>
  <si>
    <t>forslag BUDSJETT FOR 2021</t>
  </si>
  <si>
    <t xml:space="preserve">Stevner og reiser </t>
  </si>
  <si>
    <t>Kjøp av utstyr (boccia tape /bouleshop)</t>
  </si>
  <si>
    <t>per 14.2.2021</t>
  </si>
  <si>
    <r>
      <t xml:space="preserve">Inntekter bingo </t>
    </r>
    <r>
      <rPr>
        <sz val="8"/>
        <rFont val="Arial"/>
        <family val="2"/>
      </rPr>
      <t>(</t>
    </r>
    <r>
      <rPr>
        <b/>
        <sz val="8"/>
        <rFont val="Arial"/>
        <family val="2"/>
      </rPr>
      <t>vi er ikke med i 2021, rest 2020 mottatt 12.2.21)</t>
    </r>
  </si>
  <si>
    <r>
      <t xml:space="preserve">2019 -  47 betalende medlemmer i </t>
    </r>
    <r>
      <rPr>
        <b/>
        <sz val="9"/>
        <color theme="1"/>
        <rFont val="Arial"/>
        <family val="2"/>
      </rPr>
      <t>2020 38 betalende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</si>
</sst>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name val="Verdana"/>
    </font>
    <font>
      <sz val="9"/>
      <name val="Geneva"/>
      <family val="2"/>
    </font>
    <font>
      <sz val="8"/>
      <name val="Verdana"/>
      <family val="2"/>
    </font>
    <font>
      <sz val="9"/>
      <name val="Arial Rounded MT Bold"/>
      <family val="2"/>
    </font>
    <font>
      <sz val="9"/>
      <name val="Times"/>
      <family val="1"/>
    </font>
    <font>
      <sz val="9"/>
      <name val="Arial"/>
      <family val="2"/>
    </font>
    <font>
      <b/>
      <sz val="9"/>
      <name val="Arial"/>
      <family val="2"/>
    </font>
    <font>
      <sz val="12"/>
      <name val="Arial Rounded MT Bold"/>
      <family val="2"/>
    </font>
    <font>
      <sz val="9"/>
      <color rgb="FFFF0000"/>
      <name val="Arial"/>
      <family val="2"/>
    </font>
    <font>
      <b/>
      <sz val="10"/>
      <name val="Arial"/>
      <family val="2"/>
    </font>
    <font>
      <sz val="10"/>
      <color theme="1"/>
      <name val="Times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Times"/>
      <family val="1"/>
    </font>
    <font>
      <b/>
      <sz val="11"/>
      <name val="Arial"/>
      <family val="2"/>
    </font>
    <font>
      <b/>
      <sz val="10"/>
      <color theme="1"/>
      <name val="Arial"/>
      <family val="2"/>
    </font>
    <font>
      <sz val="9"/>
      <color rgb="FFC00000"/>
      <name val="Arial"/>
      <family val="2"/>
    </font>
    <font>
      <sz val="14"/>
      <color rgb="FFC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" xfId="0" applyFont="1" applyBorder="1"/>
    <xf numFmtId="0" fontId="5" fillId="0" borderId="0" xfId="0" applyNumberFormat="1" applyFont="1"/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left"/>
    </xf>
    <xf numFmtId="3" fontId="5" fillId="0" borderId="0" xfId="0" applyNumberFormat="1" applyFont="1"/>
    <xf numFmtId="0" fontId="6" fillId="0" borderId="1" xfId="0" applyFont="1" applyBorder="1"/>
    <xf numFmtId="3" fontId="6" fillId="0" borderId="0" xfId="0" applyNumberFormat="1" applyFont="1"/>
    <xf numFmtId="0" fontId="6" fillId="0" borderId="0" xfId="0" applyFont="1" applyBorder="1"/>
    <xf numFmtId="3" fontId="6" fillId="0" borderId="0" xfId="0" applyNumberFormat="1" applyFont="1" applyBorder="1"/>
    <xf numFmtId="0" fontId="5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NumberFormat="1" applyFont="1"/>
    <xf numFmtId="0" fontId="9" fillId="0" borderId="0" xfId="0" applyFont="1"/>
    <xf numFmtId="14" fontId="10" fillId="0" borderId="0" xfId="0" applyNumberFormat="1" applyFont="1"/>
    <xf numFmtId="0" fontId="5" fillId="0" borderId="0" xfId="0" applyFont="1" applyFill="1" applyBorder="1"/>
    <xf numFmtId="0" fontId="11" fillId="0" borderId="0" xfId="0" applyFont="1" applyFill="1" applyBorder="1"/>
    <xf numFmtId="3" fontId="6" fillId="0" borderId="1" xfId="0" applyNumberFormat="1" applyFont="1" applyBorder="1"/>
    <xf numFmtId="0" fontId="12" fillId="0" borderId="0" xfId="0" applyFont="1"/>
    <xf numFmtId="14" fontId="13" fillId="0" borderId="0" xfId="0" applyNumberFormat="1" applyFont="1"/>
    <xf numFmtId="0" fontId="5" fillId="2" borderId="1" xfId="0" applyFont="1" applyFill="1" applyBorder="1"/>
    <xf numFmtId="0" fontId="14" fillId="0" borderId="0" xfId="0" applyFont="1"/>
    <xf numFmtId="0" fontId="11" fillId="0" borderId="1" xfId="0" applyFont="1" applyBorder="1"/>
    <xf numFmtId="0" fontId="5" fillId="0" borderId="2" xfId="0" applyFont="1" applyBorder="1"/>
    <xf numFmtId="0" fontId="11" fillId="0" borderId="2" xfId="0" applyFont="1" applyBorder="1"/>
    <xf numFmtId="0" fontId="5" fillId="2" borderId="2" xfId="0" applyFont="1" applyFill="1" applyBorder="1"/>
    <xf numFmtId="0" fontId="6" fillId="0" borderId="2" xfId="0" applyFont="1" applyBorder="1"/>
    <xf numFmtId="0" fontId="5" fillId="0" borderId="3" xfId="0" applyFont="1" applyBorder="1"/>
    <xf numFmtId="0" fontId="11" fillId="0" borderId="3" xfId="0" applyFont="1" applyBorder="1"/>
    <xf numFmtId="0" fontId="5" fillId="2" borderId="3" xfId="0" applyFont="1" applyFill="1" applyBorder="1"/>
    <xf numFmtId="0" fontId="6" fillId="0" borderId="3" xfId="0" applyFont="1" applyBorder="1"/>
    <xf numFmtId="0" fontId="0" fillId="0" borderId="1" xfId="0" applyBorder="1"/>
    <xf numFmtId="0" fontId="14" fillId="0" borderId="0" xfId="0" applyFont="1" applyBorder="1"/>
    <xf numFmtId="0" fontId="7" fillId="0" borderId="0" xfId="0" applyFont="1" applyBorder="1"/>
    <xf numFmtId="14" fontId="13" fillId="0" borderId="0" xfId="0" applyNumberFormat="1" applyFont="1" applyBorder="1"/>
    <xf numFmtId="0" fontId="15" fillId="0" borderId="0" xfId="0" applyFont="1" applyBorder="1"/>
    <xf numFmtId="0" fontId="9" fillId="0" borderId="0" xfId="0" applyFont="1" applyBorder="1"/>
    <xf numFmtId="0" fontId="15" fillId="0" borderId="0" xfId="0" applyFont="1"/>
    <xf numFmtId="0" fontId="9" fillId="0" borderId="2" xfId="0" applyFont="1" applyBorder="1"/>
    <xf numFmtId="0" fontId="9" fillId="0" borderId="1" xfId="0" applyFont="1" applyBorder="1"/>
    <xf numFmtId="0" fontId="6" fillId="0" borderId="4" xfId="0" applyFont="1" applyBorder="1"/>
    <xf numFmtId="0" fontId="0" fillId="0" borderId="0" xfId="0" applyBorder="1"/>
    <xf numFmtId="0" fontId="16" fillId="0" borderId="2" xfId="0" applyFont="1" applyBorder="1"/>
    <xf numFmtId="0" fontId="17" fillId="0" borderId="0" xfId="0" applyFont="1" applyFill="1" applyBorder="1"/>
    <xf numFmtId="0" fontId="8" fillId="0" borderId="1" xfId="0" applyFont="1" applyBorder="1"/>
    <xf numFmtId="0" fontId="1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topLeftCell="A32" zoomScale="150" zoomScaleNormal="150" zoomScalePageLayoutView="150" workbookViewId="0">
      <selection activeCell="A50" sqref="A50"/>
    </sheetView>
  </sheetViews>
  <sheetFormatPr baseColWidth="10" defaultRowHeight="12.75"/>
  <cols>
    <col min="1" max="1" width="42.125" customWidth="1"/>
    <col min="2" max="2" width="8.625" customWidth="1"/>
    <col min="3" max="3" width="8.5" customWidth="1"/>
    <col min="4" max="4" width="8.625" customWidth="1"/>
    <col min="5" max="5" width="8.5" style="39" customWidth="1"/>
    <col min="6" max="6" width="6.875" customWidth="1"/>
    <col min="7" max="7" width="8.125" customWidth="1"/>
    <col min="8" max="8" width="8.625" customWidth="1"/>
    <col min="9" max="9" width="23.875" customWidth="1"/>
  </cols>
  <sheetData>
    <row r="1" spans="1:10" ht="15">
      <c r="A1" s="29" t="s">
        <v>27</v>
      </c>
      <c r="B1" s="29"/>
      <c r="C1" s="29"/>
      <c r="D1" s="29"/>
      <c r="E1" s="40"/>
      <c r="F1" s="29"/>
      <c r="G1" s="29"/>
      <c r="H1" s="21"/>
      <c r="I1" s="1"/>
      <c r="J1" s="1"/>
    </row>
    <row r="2" spans="1:10" ht="15">
      <c r="A2" s="18" t="s">
        <v>46</v>
      </c>
      <c r="B2" s="18"/>
      <c r="C2" s="18"/>
      <c r="D2" s="18"/>
      <c r="E2" s="41"/>
      <c r="F2" s="18"/>
      <c r="G2" s="18"/>
      <c r="H2" s="18"/>
      <c r="I2" s="2"/>
      <c r="J2" s="2"/>
    </row>
    <row r="3" spans="1:10">
      <c r="A3" s="27" t="s">
        <v>49</v>
      </c>
      <c r="B3" s="27"/>
      <c r="C3" s="27"/>
      <c r="D3" s="27"/>
      <c r="E3" s="42"/>
      <c r="F3" s="22"/>
      <c r="G3" s="22"/>
      <c r="H3" s="22"/>
      <c r="I3" s="3"/>
      <c r="J3" s="1"/>
    </row>
    <row r="4" spans="1:10">
      <c r="A4" s="19"/>
      <c r="B4" s="26" t="s">
        <v>0</v>
      </c>
      <c r="C4" s="26" t="s">
        <v>43</v>
      </c>
      <c r="D4" s="45" t="s">
        <v>1</v>
      </c>
      <c r="E4" s="43" t="s">
        <v>28</v>
      </c>
      <c r="F4" s="26" t="s">
        <v>0</v>
      </c>
      <c r="G4" s="26" t="s">
        <v>28</v>
      </c>
      <c r="H4" s="26" t="s">
        <v>0</v>
      </c>
      <c r="I4" s="4"/>
      <c r="J4" s="5"/>
    </row>
    <row r="5" spans="1:10">
      <c r="A5" s="5" t="s">
        <v>2</v>
      </c>
      <c r="B5" s="5">
        <v>2021</v>
      </c>
      <c r="C5" s="5">
        <v>2020</v>
      </c>
      <c r="D5" s="21">
        <v>2020</v>
      </c>
      <c r="E5" s="44">
        <v>2019</v>
      </c>
      <c r="F5" s="5">
        <v>2019</v>
      </c>
      <c r="G5" s="5">
        <v>2018</v>
      </c>
      <c r="H5" s="5">
        <v>2018</v>
      </c>
      <c r="I5" s="6"/>
      <c r="J5" s="7"/>
    </row>
    <row r="6" spans="1:10">
      <c r="A6" s="5"/>
      <c r="B6" s="5"/>
      <c r="C6" s="5"/>
      <c r="D6" s="5"/>
      <c r="E6" s="15"/>
      <c r="F6" s="5"/>
      <c r="G6" s="5"/>
      <c r="H6" s="5"/>
      <c r="I6" s="6"/>
      <c r="J6" s="7"/>
    </row>
    <row r="7" spans="1:10">
      <c r="A7" s="8" t="s">
        <v>37</v>
      </c>
      <c r="B7" s="31">
        <v>15000</v>
      </c>
      <c r="C7" s="31">
        <v>11400</v>
      </c>
      <c r="D7" s="31">
        <v>15000</v>
      </c>
      <c r="E7" s="8">
        <v>14700</v>
      </c>
      <c r="F7" s="35">
        <v>21000</v>
      </c>
      <c r="G7" s="8">
        <v>16624</v>
      </c>
      <c r="H7" s="8">
        <v>21000</v>
      </c>
      <c r="I7" s="20"/>
      <c r="J7" s="10"/>
    </row>
    <row r="8" spans="1:10">
      <c r="A8" s="8" t="s">
        <v>36</v>
      </c>
      <c r="B8" s="31">
        <v>3000</v>
      </c>
      <c r="C8" s="31">
        <v>3000</v>
      </c>
      <c r="D8" s="31">
        <v>10000</v>
      </c>
      <c r="E8" s="8">
        <v>9500</v>
      </c>
      <c r="F8" s="35">
        <v>15000</v>
      </c>
      <c r="G8" s="8">
        <v>14500</v>
      </c>
      <c r="H8" s="8">
        <v>14500</v>
      </c>
      <c r="I8" s="20"/>
      <c r="J8" s="10"/>
    </row>
    <row r="9" spans="1:10">
      <c r="A9" s="30" t="s">
        <v>3</v>
      </c>
      <c r="B9" s="32">
        <v>5000</v>
      </c>
      <c r="C9" s="32">
        <v>0</v>
      </c>
      <c r="D9" s="32">
        <v>5000</v>
      </c>
      <c r="E9" s="30">
        <v>3000</v>
      </c>
      <c r="F9" s="36">
        <v>10000</v>
      </c>
      <c r="G9" s="30">
        <v>7500</v>
      </c>
      <c r="H9" s="8">
        <v>10000</v>
      </c>
      <c r="I9" s="9"/>
      <c r="J9" s="11"/>
    </row>
    <row r="10" spans="1:10">
      <c r="A10" s="8" t="s">
        <v>4</v>
      </c>
      <c r="B10" s="31">
        <v>0</v>
      </c>
      <c r="C10" s="31">
        <v>0</v>
      </c>
      <c r="D10" s="31">
        <v>0</v>
      </c>
      <c r="E10" s="8">
        <v>0</v>
      </c>
      <c r="F10" s="35">
        <v>0</v>
      </c>
      <c r="G10" s="8">
        <v>0</v>
      </c>
      <c r="H10" s="8">
        <v>0</v>
      </c>
      <c r="I10" s="9"/>
      <c r="J10" s="11"/>
    </row>
    <row r="11" spans="1:10">
      <c r="A11" s="8" t="s">
        <v>50</v>
      </c>
      <c r="B11" s="34">
        <v>44313</v>
      </c>
      <c r="C11" s="31">
        <v>136923</v>
      </c>
      <c r="D11" s="31">
        <v>100000</v>
      </c>
      <c r="E11" s="8">
        <v>52777</v>
      </c>
      <c r="F11" s="35">
        <v>52777</v>
      </c>
      <c r="G11" s="8">
        <v>104621</v>
      </c>
      <c r="H11" s="8">
        <v>40000</v>
      </c>
      <c r="I11" s="9"/>
      <c r="J11" s="10"/>
    </row>
    <row r="12" spans="1:10">
      <c r="A12" s="30" t="s">
        <v>40</v>
      </c>
      <c r="B12" s="32">
        <v>5000</v>
      </c>
      <c r="C12" s="32">
        <v>4130</v>
      </c>
      <c r="D12" s="32">
        <v>5000</v>
      </c>
      <c r="E12" s="30">
        <v>6259</v>
      </c>
      <c r="F12" s="36">
        <v>15000</v>
      </c>
      <c r="G12" s="30">
        <v>16979</v>
      </c>
      <c r="H12" s="8">
        <v>10000</v>
      </c>
      <c r="I12" s="4"/>
      <c r="J12" s="12"/>
    </row>
    <row r="13" spans="1:10">
      <c r="A13" s="8" t="s">
        <v>45</v>
      </c>
      <c r="B13" s="31">
        <v>6000</v>
      </c>
      <c r="C13" s="31">
        <v>5750</v>
      </c>
      <c r="D13" s="31">
        <v>40000</v>
      </c>
      <c r="E13" s="8">
        <v>44250</v>
      </c>
      <c r="F13" s="35">
        <v>40000</v>
      </c>
      <c r="G13" s="8">
        <v>36250</v>
      </c>
      <c r="H13" s="8">
        <v>50000</v>
      </c>
      <c r="I13" s="19"/>
      <c r="J13" s="12"/>
    </row>
    <row r="14" spans="1:10">
      <c r="A14" s="8" t="s">
        <v>5</v>
      </c>
      <c r="B14" s="31">
        <v>16000</v>
      </c>
      <c r="C14" s="31">
        <v>15607</v>
      </c>
      <c r="D14" s="31">
        <v>25000</v>
      </c>
      <c r="E14" s="8">
        <v>24409</v>
      </c>
      <c r="F14" s="35">
        <v>30000</v>
      </c>
      <c r="G14" s="8">
        <v>29594</v>
      </c>
      <c r="H14" s="8">
        <v>65000</v>
      </c>
      <c r="I14" s="4"/>
      <c r="J14" s="12"/>
    </row>
    <row r="15" spans="1:10">
      <c r="A15" s="52" t="s">
        <v>44</v>
      </c>
      <c r="B15" s="50">
        <v>5000</v>
      </c>
      <c r="C15" s="31">
        <v>6961</v>
      </c>
      <c r="D15" s="31"/>
      <c r="E15" s="8"/>
      <c r="F15" s="35"/>
      <c r="G15" s="8"/>
      <c r="H15" s="31"/>
      <c r="I15" s="17"/>
      <c r="J15" s="12"/>
    </row>
    <row r="16" spans="1:10">
      <c r="A16" s="28" t="s">
        <v>33</v>
      </c>
      <c r="B16" s="33">
        <v>0</v>
      </c>
      <c r="C16" s="33">
        <v>0</v>
      </c>
      <c r="D16" s="33">
        <v>0</v>
      </c>
      <c r="E16" s="28">
        <v>0</v>
      </c>
      <c r="F16" s="37">
        <v>0</v>
      </c>
      <c r="G16" s="28">
        <v>0</v>
      </c>
      <c r="H16" s="28">
        <v>0</v>
      </c>
      <c r="I16" s="4"/>
      <c r="J16" s="12"/>
    </row>
    <row r="17" spans="1:10">
      <c r="A17" s="28" t="s">
        <v>29</v>
      </c>
      <c r="B17" s="33">
        <v>0</v>
      </c>
      <c r="C17" s="33">
        <v>0</v>
      </c>
      <c r="D17" s="33">
        <v>0</v>
      </c>
      <c r="E17" s="28">
        <v>0</v>
      </c>
      <c r="F17" s="37">
        <v>0</v>
      </c>
      <c r="G17" s="28">
        <v>0</v>
      </c>
      <c r="H17" s="28">
        <v>0</v>
      </c>
      <c r="I17" s="4"/>
      <c r="J17" s="12"/>
    </row>
    <row r="18" spans="1:10">
      <c r="A18" s="8" t="s">
        <v>42</v>
      </c>
      <c r="B18" s="31">
        <v>12000</v>
      </c>
      <c r="C18" s="31">
        <v>11900</v>
      </c>
      <c r="D18" s="31">
        <v>12000</v>
      </c>
      <c r="E18" s="8">
        <v>11947</v>
      </c>
      <c r="F18" s="35">
        <v>10000</v>
      </c>
      <c r="G18" s="8">
        <v>10749</v>
      </c>
      <c r="H18" s="8">
        <v>14000</v>
      </c>
      <c r="I18" s="19"/>
      <c r="J18" s="12"/>
    </row>
    <row r="19" spans="1:10">
      <c r="A19" s="8" t="s">
        <v>6</v>
      </c>
      <c r="B19" s="31">
        <v>0</v>
      </c>
      <c r="C19" s="31">
        <v>7652</v>
      </c>
      <c r="D19" s="31">
        <v>0</v>
      </c>
      <c r="E19" s="8">
        <v>10591</v>
      </c>
      <c r="F19" s="35">
        <v>0</v>
      </c>
      <c r="G19" s="8">
        <v>6300</v>
      </c>
      <c r="H19" s="8">
        <v>0</v>
      </c>
      <c r="I19" s="4"/>
      <c r="J19" s="12"/>
    </row>
    <row r="20" spans="1:10">
      <c r="A20" s="28" t="s">
        <v>38</v>
      </c>
      <c r="B20" s="33">
        <v>0</v>
      </c>
      <c r="C20" s="33"/>
      <c r="D20" s="33">
        <v>0</v>
      </c>
      <c r="E20" s="28"/>
      <c r="F20" s="37">
        <v>0</v>
      </c>
      <c r="G20" s="28"/>
      <c r="H20" s="28">
        <v>0</v>
      </c>
      <c r="I20" s="4"/>
      <c r="J20" s="12" t="s">
        <v>7</v>
      </c>
    </row>
    <row r="21" spans="1:10">
      <c r="A21" s="13" t="s">
        <v>8</v>
      </c>
      <c r="B21" s="34">
        <f>SUM(B7:B20)</f>
        <v>111313</v>
      </c>
      <c r="C21" s="34">
        <f>SUM(C7:C20)</f>
        <v>203323</v>
      </c>
      <c r="D21" s="34">
        <f t="shared" ref="D21:H21" si="0">SUM(D7:D20)</f>
        <v>212000</v>
      </c>
      <c r="E21" s="13">
        <f t="shared" si="0"/>
        <v>177433</v>
      </c>
      <c r="F21" s="38">
        <f t="shared" si="0"/>
        <v>193777</v>
      </c>
      <c r="G21" s="13">
        <f t="shared" si="0"/>
        <v>243117</v>
      </c>
      <c r="H21" s="13">
        <f t="shared" si="0"/>
        <v>224500</v>
      </c>
      <c r="I21" s="5"/>
      <c r="J21" s="14"/>
    </row>
    <row r="22" spans="1:10">
      <c r="A22" s="47" t="s">
        <v>34</v>
      </c>
      <c r="B22" s="34"/>
      <c r="C22" s="34"/>
      <c r="D22" s="34"/>
      <c r="E22" s="13"/>
      <c r="F22" s="38"/>
      <c r="G22" s="13"/>
      <c r="H22" s="13"/>
      <c r="I22" s="4"/>
      <c r="J22" s="12"/>
    </row>
    <row r="23" spans="1:10">
      <c r="A23" s="30" t="s">
        <v>9</v>
      </c>
      <c r="B23" s="32">
        <v>20000</v>
      </c>
      <c r="C23" s="31">
        <v>7565</v>
      </c>
      <c r="D23" s="32">
        <v>23000</v>
      </c>
      <c r="E23" s="30">
        <v>23313</v>
      </c>
      <c r="F23" s="36">
        <v>23000</v>
      </c>
      <c r="G23" s="30">
        <v>23038</v>
      </c>
      <c r="H23" s="8">
        <v>32000</v>
      </c>
      <c r="I23" s="4"/>
      <c r="J23" s="12"/>
    </row>
    <row r="24" spans="1:10">
      <c r="A24" s="8" t="s">
        <v>10</v>
      </c>
      <c r="B24" s="31">
        <v>0</v>
      </c>
      <c r="C24" s="31">
        <v>0</v>
      </c>
      <c r="D24" s="31">
        <v>0</v>
      </c>
      <c r="E24" s="8">
        <v>0</v>
      </c>
      <c r="F24" s="35">
        <v>0</v>
      </c>
      <c r="G24" s="8">
        <v>0</v>
      </c>
      <c r="H24" s="8">
        <v>0</v>
      </c>
      <c r="I24" s="4"/>
      <c r="J24" s="12"/>
    </row>
    <row r="25" spans="1:10">
      <c r="A25" s="28" t="s">
        <v>25</v>
      </c>
      <c r="B25" s="33">
        <v>0</v>
      </c>
      <c r="C25" s="33">
        <v>0</v>
      </c>
      <c r="D25" s="33">
        <v>0</v>
      </c>
      <c r="E25" s="28">
        <v>0</v>
      </c>
      <c r="F25" s="37">
        <v>0</v>
      </c>
      <c r="G25" s="28">
        <v>0</v>
      </c>
      <c r="H25" s="28">
        <v>0</v>
      </c>
      <c r="I25" s="4"/>
      <c r="J25" s="12"/>
    </row>
    <row r="26" spans="1:10">
      <c r="A26" s="8" t="s">
        <v>26</v>
      </c>
      <c r="B26" s="31">
        <v>0</v>
      </c>
      <c r="C26" s="31">
        <v>0</v>
      </c>
      <c r="D26" s="31">
        <v>0</v>
      </c>
      <c r="E26" s="8">
        <v>0</v>
      </c>
      <c r="F26" s="35">
        <v>0</v>
      </c>
      <c r="G26" s="8">
        <v>0</v>
      </c>
      <c r="H26" s="8">
        <v>0</v>
      </c>
      <c r="I26" s="4"/>
      <c r="J26" s="12"/>
    </row>
    <row r="27" spans="1:10">
      <c r="A27" s="8" t="s">
        <v>23</v>
      </c>
      <c r="B27" s="31">
        <v>75000</v>
      </c>
      <c r="C27" s="32">
        <v>64400</v>
      </c>
      <c r="D27" s="31">
        <v>75000</v>
      </c>
      <c r="E27" s="8">
        <v>72200</v>
      </c>
      <c r="F27" s="35">
        <v>60000</v>
      </c>
      <c r="G27" s="8">
        <v>45950</v>
      </c>
      <c r="H27" s="8">
        <v>65000</v>
      </c>
      <c r="I27" s="19"/>
      <c r="J27" s="12"/>
    </row>
    <row r="28" spans="1:10">
      <c r="A28" s="8" t="s">
        <v>11</v>
      </c>
      <c r="B28" s="31">
        <v>4000</v>
      </c>
      <c r="C28" s="32">
        <v>3763</v>
      </c>
      <c r="D28" s="31">
        <v>10000</v>
      </c>
      <c r="E28" s="8">
        <v>17483</v>
      </c>
      <c r="F28" s="35">
        <v>20000</v>
      </c>
      <c r="G28" s="8">
        <v>20297</v>
      </c>
      <c r="H28" s="8">
        <v>35000</v>
      </c>
      <c r="I28" s="19"/>
      <c r="J28" s="12"/>
    </row>
    <row r="29" spans="1:10">
      <c r="A29" s="30" t="s">
        <v>48</v>
      </c>
      <c r="B29" s="32">
        <v>0</v>
      </c>
      <c r="C29" s="32">
        <v>21010</v>
      </c>
      <c r="D29" s="32">
        <v>2000</v>
      </c>
      <c r="E29" s="30">
        <v>400</v>
      </c>
      <c r="F29" s="36">
        <v>2000</v>
      </c>
      <c r="G29" s="30">
        <v>0</v>
      </c>
      <c r="H29" s="30">
        <v>7500</v>
      </c>
      <c r="I29" s="4"/>
      <c r="J29" s="12"/>
    </row>
    <row r="30" spans="1:10">
      <c r="A30" s="30" t="s">
        <v>35</v>
      </c>
      <c r="B30" s="32">
        <v>10000</v>
      </c>
      <c r="C30" s="32">
        <v>9824</v>
      </c>
      <c r="D30" s="32">
        <v>16000</v>
      </c>
      <c r="E30" s="30">
        <v>14508</v>
      </c>
      <c r="F30" s="36">
        <v>15000</v>
      </c>
      <c r="G30" s="30">
        <v>11475</v>
      </c>
      <c r="H30" s="30">
        <v>20000</v>
      </c>
      <c r="I30" s="4"/>
      <c r="J30" s="12"/>
    </row>
    <row r="31" spans="1:10">
      <c r="A31" s="8" t="s">
        <v>12</v>
      </c>
      <c r="B31" s="31">
        <v>8000</v>
      </c>
      <c r="C31" s="32">
        <v>7916</v>
      </c>
      <c r="D31" s="31">
        <v>8000</v>
      </c>
      <c r="E31" s="8">
        <v>7118</v>
      </c>
      <c r="F31" s="35">
        <v>8000</v>
      </c>
      <c r="G31" s="8">
        <v>7951</v>
      </c>
      <c r="H31" s="8">
        <v>10000</v>
      </c>
      <c r="I31" s="4"/>
      <c r="J31" s="12"/>
    </row>
    <row r="32" spans="1:10">
      <c r="A32" s="30" t="s">
        <v>13</v>
      </c>
      <c r="B32" s="32">
        <v>0</v>
      </c>
      <c r="C32" s="32">
        <v>0</v>
      </c>
      <c r="D32" s="32">
        <v>5000</v>
      </c>
      <c r="E32" s="30">
        <v>5292</v>
      </c>
      <c r="F32" s="36">
        <v>5000</v>
      </c>
      <c r="G32" s="30">
        <v>10538</v>
      </c>
      <c r="H32" s="30">
        <v>5000</v>
      </c>
      <c r="I32" s="4"/>
      <c r="J32" s="12"/>
    </row>
    <row r="33" spans="1:13">
      <c r="A33" s="8" t="s">
        <v>14</v>
      </c>
      <c r="B33" s="31">
        <v>13000</v>
      </c>
      <c r="C33" s="32">
        <v>12188</v>
      </c>
      <c r="D33" s="31">
        <v>13000</v>
      </c>
      <c r="E33" s="8">
        <v>12000</v>
      </c>
      <c r="F33" s="35">
        <v>12000</v>
      </c>
      <c r="G33" s="8">
        <v>11875</v>
      </c>
      <c r="H33" s="8">
        <v>13000</v>
      </c>
      <c r="I33" s="4"/>
      <c r="J33" s="12"/>
    </row>
    <row r="34" spans="1:13">
      <c r="A34" s="8" t="s">
        <v>22</v>
      </c>
      <c r="B34" s="31">
        <v>1800</v>
      </c>
      <c r="C34" s="32">
        <v>1716</v>
      </c>
      <c r="D34" s="31">
        <v>3000</v>
      </c>
      <c r="E34" s="8">
        <v>2655</v>
      </c>
      <c r="F34" s="35">
        <v>3000</v>
      </c>
      <c r="G34" s="8">
        <v>2361</v>
      </c>
      <c r="H34" s="8">
        <v>3000</v>
      </c>
      <c r="I34" s="4"/>
      <c r="J34" s="12"/>
    </row>
    <row r="35" spans="1:13">
      <c r="A35" s="8" t="s">
        <v>15</v>
      </c>
      <c r="B35" s="31">
        <v>0</v>
      </c>
      <c r="C35" s="32">
        <v>0</v>
      </c>
      <c r="D35" s="31">
        <v>0</v>
      </c>
      <c r="E35" s="8">
        <v>0</v>
      </c>
      <c r="F35" s="35">
        <v>0</v>
      </c>
      <c r="G35" s="8">
        <v>0</v>
      </c>
      <c r="H35" s="8">
        <v>0</v>
      </c>
      <c r="I35" s="4"/>
      <c r="J35" s="12"/>
    </row>
    <row r="36" spans="1:13">
      <c r="A36" s="30" t="s">
        <v>39</v>
      </c>
      <c r="B36" s="32">
        <v>0</v>
      </c>
      <c r="C36" s="32">
        <v>0</v>
      </c>
      <c r="D36" s="32">
        <v>3000</v>
      </c>
      <c r="E36" s="30">
        <v>0</v>
      </c>
      <c r="F36" s="36">
        <v>3000</v>
      </c>
      <c r="G36" s="30">
        <v>3000</v>
      </c>
      <c r="H36" s="30">
        <v>5000</v>
      </c>
      <c r="I36" s="19"/>
      <c r="J36" s="12"/>
    </row>
    <row r="37" spans="1:13">
      <c r="A37" s="8" t="s">
        <v>16</v>
      </c>
      <c r="B37" s="31">
        <v>0</v>
      </c>
      <c r="C37" s="31">
        <v>0</v>
      </c>
      <c r="D37" s="31">
        <v>500</v>
      </c>
      <c r="E37" s="8">
        <v>532</v>
      </c>
      <c r="F37" s="35">
        <v>0</v>
      </c>
      <c r="G37" s="8"/>
      <c r="H37" s="8">
        <v>0</v>
      </c>
      <c r="I37" s="4"/>
      <c r="J37" s="12"/>
    </row>
    <row r="38" spans="1:13">
      <c r="A38" s="8" t="s">
        <v>31</v>
      </c>
      <c r="B38" s="31">
        <v>8000</v>
      </c>
      <c r="C38" s="31">
        <v>9602</v>
      </c>
      <c r="D38" s="31">
        <v>10000</v>
      </c>
      <c r="E38" s="8">
        <v>8630</v>
      </c>
      <c r="F38" s="35">
        <v>7000</v>
      </c>
      <c r="G38" s="8">
        <v>7404</v>
      </c>
      <c r="H38" s="8"/>
      <c r="I38" s="19"/>
      <c r="J38" s="12"/>
    </row>
    <row r="39" spans="1:13">
      <c r="A39" s="8" t="s">
        <v>17</v>
      </c>
      <c r="B39" s="31">
        <v>800</v>
      </c>
      <c r="C39" s="32">
        <v>800</v>
      </c>
      <c r="D39" s="31">
        <v>0</v>
      </c>
      <c r="E39" s="8">
        <v>0</v>
      </c>
      <c r="F39" s="35">
        <v>1000</v>
      </c>
      <c r="G39" s="8">
        <v>1000</v>
      </c>
      <c r="H39" s="8">
        <v>1000</v>
      </c>
      <c r="I39" s="4"/>
      <c r="J39" s="12"/>
    </row>
    <row r="40" spans="1:13">
      <c r="A40" s="8" t="s">
        <v>24</v>
      </c>
      <c r="B40" s="31">
        <v>1000</v>
      </c>
      <c r="C40" s="32">
        <v>2256</v>
      </c>
      <c r="D40" s="31">
        <v>1000</v>
      </c>
      <c r="E40" s="8">
        <v>2103</v>
      </c>
      <c r="F40" s="35">
        <v>1000</v>
      </c>
      <c r="G40" s="8">
        <v>199</v>
      </c>
      <c r="H40" s="8">
        <v>2000</v>
      </c>
      <c r="I40" s="4"/>
      <c r="J40" s="12"/>
    </row>
    <row r="41" spans="1:13">
      <c r="A41" s="30" t="s">
        <v>47</v>
      </c>
      <c r="B41" s="32">
        <v>10000</v>
      </c>
      <c r="C41" s="32">
        <v>2380</v>
      </c>
      <c r="D41" s="32">
        <v>10000</v>
      </c>
      <c r="E41" s="30">
        <v>7825</v>
      </c>
      <c r="F41" s="36">
        <v>30000</v>
      </c>
      <c r="G41" s="30">
        <v>26562</v>
      </c>
      <c r="H41" s="8">
        <v>25000</v>
      </c>
      <c r="I41" s="4"/>
      <c r="J41" s="12"/>
    </row>
    <row r="42" spans="1:13">
      <c r="A42" s="8" t="s">
        <v>41</v>
      </c>
      <c r="B42" s="31">
        <v>2000</v>
      </c>
      <c r="C42" s="32"/>
      <c r="D42" s="31">
        <v>3000</v>
      </c>
      <c r="E42" s="8">
        <v>2974</v>
      </c>
      <c r="F42" s="35">
        <v>6000</v>
      </c>
      <c r="G42" s="8">
        <v>5449</v>
      </c>
      <c r="H42" s="8">
        <v>16000</v>
      </c>
      <c r="I42" s="4"/>
      <c r="J42" s="12"/>
      <c r="K42" s="23"/>
      <c r="M42" s="23"/>
    </row>
    <row r="43" spans="1:13">
      <c r="A43" s="8" t="s">
        <v>30</v>
      </c>
      <c r="B43" s="31">
        <v>2074</v>
      </c>
      <c r="C43" s="32">
        <v>2074</v>
      </c>
      <c r="D43" s="31">
        <v>2200</v>
      </c>
      <c r="E43" s="8">
        <v>2074</v>
      </c>
      <c r="F43" s="35">
        <v>2074</v>
      </c>
      <c r="G43" s="8">
        <v>2074</v>
      </c>
      <c r="H43" s="8">
        <v>2500</v>
      </c>
      <c r="I43" s="4"/>
      <c r="J43" s="14"/>
    </row>
    <row r="44" spans="1:13">
      <c r="A44" s="8" t="s">
        <v>32</v>
      </c>
      <c r="B44" s="31">
        <v>0</v>
      </c>
      <c r="C44" s="31">
        <v>0</v>
      </c>
      <c r="D44" s="31">
        <v>0</v>
      </c>
      <c r="E44" s="8">
        <v>0</v>
      </c>
      <c r="F44" s="35"/>
      <c r="G44" s="8">
        <v>0</v>
      </c>
      <c r="H44" s="8">
        <v>2500</v>
      </c>
      <c r="I44" s="4"/>
      <c r="J44" s="12"/>
    </row>
    <row r="45" spans="1:13">
      <c r="A45" s="8" t="s">
        <v>18</v>
      </c>
      <c r="B45" s="31">
        <v>4000</v>
      </c>
      <c r="C45" s="31">
        <v>3768</v>
      </c>
      <c r="D45" s="31">
        <v>5000</v>
      </c>
      <c r="E45" s="8">
        <v>5793</v>
      </c>
      <c r="F45" s="35">
        <v>5000</v>
      </c>
      <c r="G45" s="8">
        <v>4434</v>
      </c>
      <c r="H45" s="8">
        <v>1000</v>
      </c>
      <c r="I45" s="4"/>
      <c r="J45" s="12"/>
    </row>
    <row r="46" spans="1:13">
      <c r="A46" s="13" t="s">
        <v>19</v>
      </c>
      <c r="B46" s="34">
        <f>SUM(B23:B45)</f>
        <v>159674</v>
      </c>
      <c r="C46" s="34">
        <f>SUM(C23:C45)</f>
        <v>149262</v>
      </c>
      <c r="D46" s="46">
        <f t="shared" ref="D46:H46" si="1">SUM(D23:D45)</f>
        <v>189700</v>
      </c>
      <c r="E46" s="47">
        <f t="shared" si="1"/>
        <v>184900</v>
      </c>
      <c r="F46" s="38">
        <f t="shared" si="1"/>
        <v>203074</v>
      </c>
      <c r="G46" s="13">
        <f t="shared" si="1"/>
        <v>183607</v>
      </c>
      <c r="H46" s="13">
        <f t="shared" si="1"/>
        <v>245500</v>
      </c>
      <c r="I46" s="15"/>
      <c r="J46" s="16"/>
    </row>
    <row r="47" spans="1:13">
      <c r="A47" s="13" t="s">
        <v>20</v>
      </c>
      <c r="B47" s="34"/>
      <c r="C47" s="34">
        <v>299</v>
      </c>
      <c r="D47" s="34"/>
      <c r="E47" s="13">
        <v>499</v>
      </c>
      <c r="F47" s="38"/>
      <c r="G47" s="30">
        <v>373</v>
      </c>
      <c r="H47" s="13"/>
      <c r="I47" s="17"/>
      <c r="J47" s="16"/>
    </row>
    <row r="48" spans="1:13">
      <c r="A48" s="13" t="s">
        <v>21</v>
      </c>
      <c r="B48" s="34">
        <f>SUM(B21-B46)</f>
        <v>-48361</v>
      </c>
      <c r="C48" s="34">
        <v>54290</v>
      </c>
      <c r="D48" s="34">
        <f>SUM(D21-D46)</f>
        <v>22300</v>
      </c>
      <c r="E48" s="13">
        <v>-6968</v>
      </c>
      <c r="F48" s="38">
        <f>SUM(F21-F46)</f>
        <v>-9297</v>
      </c>
      <c r="G48" s="25">
        <v>59883</v>
      </c>
      <c r="H48" s="13">
        <f>SUM(H21-H46)</f>
        <v>-21000</v>
      </c>
      <c r="I48" s="17"/>
      <c r="J48" s="16"/>
    </row>
    <row r="49" spans="1:10">
      <c r="A49" s="15"/>
      <c r="B49" s="15"/>
      <c r="C49" s="15"/>
      <c r="D49" s="15"/>
      <c r="E49" s="48"/>
      <c r="F49" s="15"/>
      <c r="G49" s="15"/>
      <c r="H49" s="15"/>
      <c r="I49" s="17"/>
      <c r="J49" s="16"/>
    </row>
    <row r="50" spans="1:10">
      <c r="A50" s="53" t="s">
        <v>51</v>
      </c>
      <c r="B50" s="17"/>
      <c r="C50" s="17"/>
      <c r="D50" s="17"/>
      <c r="E50" s="17"/>
      <c r="F50" s="15"/>
      <c r="G50" s="15"/>
      <c r="H50" s="15"/>
      <c r="I50" s="17"/>
      <c r="J50" s="16"/>
    </row>
    <row r="51" spans="1:10" ht="18">
      <c r="A51" s="51"/>
      <c r="B51" s="24"/>
      <c r="C51" s="24"/>
      <c r="D51" s="24"/>
      <c r="E51" s="24"/>
      <c r="F51" s="24"/>
      <c r="G51" s="24"/>
      <c r="H51" s="24"/>
    </row>
    <row r="52" spans="1:10">
      <c r="A52" s="24"/>
      <c r="B52" s="24"/>
      <c r="C52" s="24"/>
      <c r="D52" s="24"/>
      <c r="E52" s="24"/>
      <c r="F52" s="24"/>
      <c r="G52" s="24"/>
      <c r="H52" s="24"/>
    </row>
    <row r="53" spans="1:10">
      <c r="E53" s="49"/>
    </row>
    <row r="54" spans="1:10">
      <c r="E54" s="49"/>
    </row>
    <row r="55" spans="1:10">
      <c r="E55" s="49"/>
    </row>
    <row r="56" spans="1:10">
      <c r="E56" s="49"/>
    </row>
    <row r="57" spans="1:10">
      <c r="E57" s="49"/>
    </row>
    <row r="58" spans="1:10">
      <c r="E58" s="49"/>
    </row>
    <row r="59" spans="1:10">
      <c r="E59" s="49"/>
    </row>
    <row r="60" spans="1:10">
      <c r="E60" s="49"/>
    </row>
    <row r="61" spans="1:10">
      <c r="E61" s="49"/>
    </row>
  </sheetData>
  <phoneticPr fontId="2" type="noConversion"/>
  <pageMargins left="0.79000000000000015" right="0.79000000000000015" top="1" bottom="1" header="0" footer="0"/>
  <pageSetup paperSize="9" orientation="landscape" horizontalDpi="2400" vertic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Ark1</vt:lpstr>
      <vt:lpstr>Ark2</vt:lpstr>
      <vt:lpstr>Ark3</vt:lpstr>
      <vt:lpstr>Ark4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 Magnusson</dc:creator>
  <cp:lastModifiedBy>Mette Magnusson</cp:lastModifiedBy>
  <cp:lastPrinted>2021-02-14T09:02:16Z</cp:lastPrinted>
  <dcterms:created xsi:type="dcterms:W3CDTF">2014-02-23T21:08:26Z</dcterms:created>
  <dcterms:modified xsi:type="dcterms:W3CDTF">2021-02-14T10:44:56Z</dcterms:modified>
</cp:coreProperties>
</file>