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slo Fekteklub\2019\KLUBBAVTALE M TORSHOV SPORT\"/>
    </mc:Choice>
  </mc:AlternateContent>
  <xr:revisionPtr revIDLastSave="0" documentId="13_ncr:1_{C801C25E-DB6A-46D6-8004-0BBC92DBFE93}" xr6:coauthVersionLast="40" xr6:coauthVersionMax="40" xr10:uidLastSave="{00000000-0000-0000-0000-000000000000}"/>
  <bookViews>
    <workbookView xWindow="0" yWindow="0" windowWidth="28800" windowHeight="13065" xr2:uid="{0CE3AC8C-E001-4378-8EFD-7A4AB1E8145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3" i="1" l="1"/>
  <c r="E53" i="1" s="1"/>
  <c r="G53" i="1" s="1"/>
  <c r="I53" i="1" s="1"/>
  <c r="D51" i="1"/>
  <c r="E51" i="1" s="1"/>
  <c r="G51" i="1" s="1"/>
  <c r="I51" i="1" s="1"/>
  <c r="D50" i="1"/>
  <c r="E50" i="1" s="1"/>
  <c r="G50" i="1" s="1"/>
  <c r="I50" i="1" s="1"/>
  <c r="D52" i="1"/>
  <c r="E52" i="1" s="1"/>
  <c r="G52" i="1" s="1"/>
  <c r="I52" i="1" s="1"/>
  <c r="D49" i="1"/>
  <c r="E49" i="1" s="1"/>
  <c r="G49" i="1" s="1"/>
  <c r="I49" i="1" s="1"/>
  <c r="D48" i="1"/>
  <c r="E48" i="1" s="1"/>
  <c r="G48" i="1" s="1"/>
  <c r="I48" i="1" s="1"/>
  <c r="D47" i="1"/>
  <c r="E47" i="1" s="1"/>
  <c r="G47" i="1" s="1"/>
  <c r="I47" i="1" s="1"/>
  <c r="F14" i="1"/>
  <c r="F12" i="1"/>
  <c r="D18" i="1"/>
  <c r="E18" i="1" s="1"/>
  <c r="G18" i="1" s="1"/>
  <c r="I18" i="1" s="1"/>
  <c r="D17" i="1"/>
  <c r="E17" i="1" s="1"/>
  <c r="G17" i="1" s="1"/>
  <c r="I17" i="1" s="1"/>
  <c r="D16" i="1"/>
  <c r="E16" i="1" s="1"/>
  <c r="G16" i="1" s="1"/>
  <c r="I16" i="1" s="1"/>
  <c r="D15" i="1"/>
  <c r="E15" i="1" s="1"/>
  <c r="G15" i="1" s="1"/>
  <c r="I15" i="1" s="1"/>
  <c r="D14" i="1"/>
  <c r="E14" i="1" s="1"/>
  <c r="D13" i="1"/>
  <c r="E13" i="1" s="1"/>
  <c r="G13" i="1" s="1"/>
  <c r="I13" i="1" s="1"/>
  <c r="D12" i="1"/>
  <c r="E12" i="1" s="1"/>
  <c r="G14" i="1" l="1"/>
  <c r="I14" i="1" s="1"/>
  <c r="G12" i="1"/>
  <c r="I12" i="1" s="1"/>
</calcChain>
</file>

<file path=xl/sharedStrings.xml><?xml version="1.0" encoding="utf-8"?>
<sst xmlns="http://schemas.openxmlformats.org/spreadsheetml/2006/main" count="48" uniqueCount="34">
  <si>
    <t xml:space="preserve"> KLUBB DRAKT, TIRO 19 JACKET</t>
  </si>
  <si>
    <t>KLUBBDRAKT, TIRO 19 PANT</t>
  </si>
  <si>
    <t>T-SKJORTE, CORE 18 JERSEY</t>
  </si>
  <si>
    <t>SHORTS, PARMA 16</t>
  </si>
  <si>
    <t>SHORTS PARMA 16 W</t>
  </si>
  <si>
    <t>HETTEGENSER, CORE 18 HOODY</t>
  </si>
  <si>
    <t>TIRO BAG, DTR MEDIUM</t>
  </si>
  <si>
    <t>PRIS EKS LOGO</t>
  </si>
  <si>
    <t>KLUBB RABATT</t>
  </si>
  <si>
    <t>REKLAME/ LOGOER</t>
  </si>
  <si>
    <t>37 PR. STK</t>
  </si>
  <si>
    <t>SENIOR STR.</t>
  </si>
  <si>
    <t>BARN/ UNGD. STR:</t>
  </si>
  <si>
    <t>TIRO BAG, STR MEDIUM</t>
  </si>
  <si>
    <t>PRIS EKS REKLAME</t>
  </si>
  <si>
    <t>PRIS EKS. REKLAME</t>
  </si>
  <si>
    <t>SPONSING</t>
  </si>
  <si>
    <t>PRIS</t>
  </si>
  <si>
    <t xml:space="preserve">KLUBB PRIS </t>
  </si>
  <si>
    <t>XS</t>
  </si>
  <si>
    <t>S</t>
  </si>
  <si>
    <t>M</t>
  </si>
  <si>
    <t>L</t>
  </si>
  <si>
    <t>XL</t>
  </si>
  <si>
    <t>2XL</t>
  </si>
  <si>
    <t>3XL</t>
  </si>
  <si>
    <t>4XL</t>
  </si>
  <si>
    <t>ANTALL OG STR.</t>
  </si>
  <si>
    <t xml:space="preserve">ARTIKKEL </t>
  </si>
  <si>
    <t>SUM</t>
  </si>
  <si>
    <t>KLUBB PRIS</t>
  </si>
  <si>
    <t>ARTIKKEL</t>
  </si>
  <si>
    <t>STØTTE</t>
  </si>
  <si>
    <t>NAVN:………………………………………………………………………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</si>
</sst>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9" fontId="0" fillId="2" borderId="1" xfId="0" applyNumberFormat="1" applyFill="1" applyBorder="1"/>
    <xf numFmtId="0" fontId="0" fillId="0" borderId="2" xfId="0" applyBorder="1"/>
    <xf numFmtId="0" fontId="0" fillId="0" borderId="1" xfId="0" quotePrefix="1" applyBorder="1"/>
    <xf numFmtId="2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285751</xdr:colOff>
      <xdr:row>0</xdr:row>
      <xdr:rowOff>114300</xdr:rowOff>
    </xdr:from>
    <xdr:to>
      <xdr:col>1</xdr:col>
      <xdr:colOff>1524001</xdr:colOff>
      <xdr:row>6</xdr:row>
      <xdr:rowOff>120235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19C0AAE0-E5BE-44A5-9FC8-D22966DB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114300"/>
          <a:ext cx="1238250" cy="1568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36</xdr:row>
      <xdr:rowOff>19050</xdr:rowOff>
    </xdr:from>
    <xdr:to>
      <xdr:col>1</xdr:col>
      <xdr:colOff>1495425</xdr:colOff>
      <xdr:row>42</xdr:row>
      <xdr:rowOff>63085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A75EF782-E798-4C3D-AEAE-6D4DA94A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457700"/>
          <a:ext cx="1238250" cy="1568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FBD5-CA54-42A8-8652-E45B207C1EB2}">
  <dimension ref="A3:R55"/>
  <sheetViews>
    <sheetView tabSelected="1" topLeftCell="A22" workbookViewId="0">
      <selection activeCell="B29" sqref="B29"/>
    </sheetView>
  </sheetViews>
  <sheetFormatPr baseColWidth="10" defaultRowHeight="15" x14ac:dyDescent="0.25"/>
  <cols>
    <col min="1" max="1" width="4" customWidth="1"/>
    <col min="2" max="2" width="28.140625" customWidth="1"/>
    <col min="3" max="4" width="8.28515625" customWidth="1"/>
    <col min="5" max="5" width="9.28515625" customWidth="1"/>
    <col min="6" max="6" width="9.85546875" customWidth="1"/>
    <col min="7" max="7" width="4.5703125" customWidth="1"/>
    <col min="8" max="8" width="7.28515625" customWidth="1"/>
    <col min="10" max="10" width="3.85546875" customWidth="1"/>
    <col min="11" max="11" width="4" customWidth="1"/>
    <col min="12" max="12" width="3.85546875" customWidth="1"/>
    <col min="13" max="13" width="3.7109375" customWidth="1"/>
    <col min="14" max="14" width="4.42578125" customWidth="1"/>
    <col min="15" max="15" width="4.28515625" customWidth="1"/>
    <col min="16" max="16" width="4.140625" customWidth="1"/>
    <col min="17" max="17" width="3.7109375" customWidth="1"/>
  </cols>
  <sheetData>
    <row r="3" spans="1:18" ht="31.5" x14ac:dyDescent="0.5">
      <c r="C3" s="1" t="s">
        <v>33</v>
      </c>
    </row>
    <row r="6" spans="1:18" ht="31.5" x14ac:dyDescent="0.5">
      <c r="C6" s="1" t="s">
        <v>11</v>
      </c>
    </row>
    <row r="8" spans="1:18" x14ac:dyDescent="0.25">
      <c r="J8" t="s">
        <v>27</v>
      </c>
    </row>
    <row r="9" spans="1:18" ht="45" x14ac:dyDescent="0.25">
      <c r="B9" s="4"/>
      <c r="C9" s="5" t="s">
        <v>7</v>
      </c>
      <c r="D9" s="5" t="s">
        <v>8</v>
      </c>
      <c r="E9" s="5" t="s">
        <v>14</v>
      </c>
      <c r="F9" s="5" t="s">
        <v>9</v>
      </c>
      <c r="G9" s="4" t="s">
        <v>17</v>
      </c>
      <c r="H9" s="5" t="s">
        <v>32</v>
      </c>
      <c r="I9" s="5" t="s">
        <v>18</v>
      </c>
      <c r="J9" s="5" t="s">
        <v>19</v>
      </c>
      <c r="K9" s="5" t="s">
        <v>20</v>
      </c>
      <c r="L9" s="5" t="s">
        <v>21</v>
      </c>
      <c r="M9" s="5" t="s">
        <v>22</v>
      </c>
      <c r="N9" s="5" t="s">
        <v>23</v>
      </c>
      <c r="O9" s="5" t="s">
        <v>24</v>
      </c>
      <c r="P9" s="4" t="s">
        <v>25</v>
      </c>
      <c r="Q9" s="4" t="s">
        <v>26</v>
      </c>
      <c r="R9" s="4" t="s">
        <v>17</v>
      </c>
    </row>
    <row r="10" spans="1:18" x14ac:dyDescent="0.25">
      <c r="B10" s="4" t="s">
        <v>28</v>
      </c>
      <c r="D10" s="6">
        <v>0.25</v>
      </c>
      <c r="E10" s="4"/>
      <c r="F10" s="4">
        <v>37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25">
      <c r="F11">
        <v>3</v>
      </c>
    </row>
    <row r="12" spans="1:18" x14ac:dyDescent="0.25">
      <c r="A12" s="3">
        <v>1</v>
      </c>
      <c r="B12" s="3" t="s">
        <v>0</v>
      </c>
      <c r="C12" s="3">
        <v>599</v>
      </c>
      <c r="D12" s="3">
        <f>C12*D10</f>
        <v>149.75</v>
      </c>
      <c r="E12" s="3">
        <f>C12-D12</f>
        <v>449.25</v>
      </c>
      <c r="F12" s="3">
        <f>F11*F10</f>
        <v>111</v>
      </c>
      <c r="G12" s="10">
        <f>E12+F12</f>
        <v>560.25</v>
      </c>
      <c r="H12" s="3">
        <v>-200</v>
      </c>
      <c r="I12" s="10">
        <f>G12+H12</f>
        <v>360.25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A13" s="3">
        <v>2</v>
      </c>
      <c r="B13" s="3" t="s">
        <v>1</v>
      </c>
      <c r="C13" s="3">
        <v>549</v>
      </c>
      <c r="D13" s="3">
        <f>C13*D10</f>
        <v>137.25</v>
      </c>
      <c r="E13" s="3">
        <f t="shared" ref="E13:E18" si="0">C13-D13</f>
        <v>411.75</v>
      </c>
      <c r="F13" s="3">
        <v>0</v>
      </c>
      <c r="G13" s="10">
        <f t="shared" ref="G13:G18" si="1">E13+F13</f>
        <v>411.75</v>
      </c>
      <c r="H13" s="3">
        <v>-50</v>
      </c>
      <c r="I13" s="10">
        <f t="shared" ref="I13:I18" si="2">G13+H13</f>
        <v>361.75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A14" s="3">
        <v>3</v>
      </c>
      <c r="B14" s="3" t="s">
        <v>2</v>
      </c>
      <c r="C14" s="3">
        <v>219</v>
      </c>
      <c r="D14" s="3">
        <f>C14*D10</f>
        <v>54.75</v>
      </c>
      <c r="E14" s="3">
        <f t="shared" si="0"/>
        <v>164.25</v>
      </c>
      <c r="F14" s="3">
        <f>F11*F10</f>
        <v>111</v>
      </c>
      <c r="G14" s="10">
        <f t="shared" si="1"/>
        <v>275.25</v>
      </c>
      <c r="H14" s="3">
        <v>0</v>
      </c>
      <c r="I14" s="10">
        <f t="shared" si="2"/>
        <v>275.25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A15" s="3">
        <v>4</v>
      </c>
      <c r="B15" s="3" t="s">
        <v>3</v>
      </c>
      <c r="C15" s="3">
        <v>199</v>
      </c>
      <c r="D15" s="3">
        <f>C15*D10</f>
        <v>49.75</v>
      </c>
      <c r="E15" s="3">
        <f t="shared" si="0"/>
        <v>149.25</v>
      </c>
      <c r="F15" s="3">
        <v>0</v>
      </c>
      <c r="G15" s="10">
        <f t="shared" si="1"/>
        <v>149.25</v>
      </c>
      <c r="H15" s="3">
        <v>0</v>
      </c>
      <c r="I15" s="10">
        <f t="shared" si="2"/>
        <v>149.25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A16" s="3">
        <v>5</v>
      </c>
      <c r="B16" s="3" t="s">
        <v>4</v>
      </c>
      <c r="C16" s="3">
        <v>179</v>
      </c>
      <c r="D16" s="3">
        <f>C16*D10</f>
        <v>44.75</v>
      </c>
      <c r="E16" s="3">
        <f t="shared" si="0"/>
        <v>134.25</v>
      </c>
      <c r="F16" s="3">
        <v>0</v>
      </c>
      <c r="G16" s="10">
        <f t="shared" si="1"/>
        <v>134.25</v>
      </c>
      <c r="H16" s="3">
        <v>0</v>
      </c>
      <c r="I16" s="10">
        <f t="shared" si="2"/>
        <v>134.25</v>
      </c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25">
      <c r="A17" s="3">
        <v>6</v>
      </c>
      <c r="B17" s="3" t="s">
        <v>5</v>
      </c>
      <c r="C17" s="3">
        <v>449</v>
      </c>
      <c r="D17" s="3">
        <f>C17*D10</f>
        <v>112.25</v>
      </c>
      <c r="E17" s="3">
        <f t="shared" si="0"/>
        <v>336.75</v>
      </c>
      <c r="F17" s="3">
        <v>111</v>
      </c>
      <c r="G17" s="10">
        <f t="shared" si="1"/>
        <v>447.75</v>
      </c>
      <c r="H17" s="3">
        <v>-100</v>
      </c>
      <c r="I17" s="10">
        <f t="shared" si="2"/>
        <v>347.75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25">
      <c r="A18" s="3">
        <v>7</v>
      </c>
      <c r="B18" s="3" t="s">
        <v>13</v>
      </c>
      <c r="C18" s="3">
        <v>449</v>
      </c>
      <c r="D18" s="3">
        <f>C18*D10</f>
        <v>112.25</v>
      </c>
      <c r="E18" s="3">
        <f t="shared" si="0"/>
        <v>336.75</v>
      </c>
      <c r="F18" s="3">
        <v>0</v>
      </c>
      <c r="G18" s="10">
        <f t="shared" si="1"/>
        <v>336.75</v>
      </c>
      <c r="H18" s="3">
        <v>0</v>
      </c>
      <c r="I18" s="10">
        <f t="shared" si="2"/>
        <v>336.75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 ht="15.75" thickBot="1" x14ac:dyDescent="0.3">
      <c r="P19" s="7" t="s">
        <v>29</v>
      </c>
      <c r="Q19" s="7"/>
      <c r="R19" s="7"/>
    </row>
    <row r="20" spans="1:18" ht="15.75" thickTop="1" x14ac:dyDescent="0.25"/>
    <row r="39" spans="1:18" ht="31.5" x14ac:dyDescent="0.5">
      <c r="C39" s="1" t="s">
        <v>33</v>
      </c>
    </row>
    <row r="42" spans="1:18" ht="28.5" x14ac:dyDescent="0.45">
      <c r="C42" s="2" t="s">
        <v>12</v>
      </c>
    </row>
    <row r="45" spans="1:18" ht="30" x14ac:dyDescent="0.25">
      <c r="A45" s="3"/>
      <c r="B45" s="4"/>
      <c r="C45" s="4"/>
      <c r="D45" s="5" t="s">
        <v>8</v>
      </c>
      <c r="E45" s="5" t="s">
        <v>15</v>
      </c>
      <c r="F45" s="5" t="s">
        <v>9</v>
      </c>
      <c r="G45" s="4" t="s">
        <v>17</v>
      </c>
      <c r="H45" s="5" t="s">
        <v>16</v>
      </c>
      <c r="I45" s="5" t="s">
        <v>30</v>
      </c>
      <c r="J45" s="4"/>
      <c r="K45" s="4"/>
      <c r="L45" s="4"/>
      <c r="M45" s="4"/>
      <c r="N45" s="4"/>
      <c r="O45" s="4"/>
      <c r="P45" s="4"/>
      <c r="Q45" s="4"/>
      <c r="R45" s="4" t="s">
        <v>17</v>
      </c>
    </row>
    <row r="46" spans="1:18" x14ac:dyDescent="0.25">
      <c r="A46" s="3"/>
      <c r="B46" s="4" t="s">
        <v>31</v>
      </c>
      <c r="C46" s="4" t="s">
        <v>7</v>
      </c>
      <c r="D46" s="6">
        <v>0.25</v>
      </c>
      <c r="E46" s="4"/>
      <c r="F46" s="4" t="s">
        <v>10</v>
      </c>
      <c r="G46" s="4"/>
      <c r="H46" s="4"/>
      <c r="I46" s="4"/>
      <c r="J46" s="4">
        <v>116</v>
      </c>
      <c r="K46" s="4">
        <v>128</v>
      </c>
      <c r="L46" s="4">
        <v>140</v>
      </c>
      <c r="M46" s="4">
        <v>152</v>
      </c>
      <c r="N46" s="4">
        <v>164</v>
      </c>
      <c r="O46" s="4">
        <v>176</v>
      </c>
      <c r="P46" s="4"/>
      <c r="Q46" s="4"/>
      <c r="R46" s="4"/>
    </row>
    <row r="47" spans="1:18" x14ac:dyDescent="0.25">
      <c r="A47" s="3">
        <v>1</v>
      </c>
      <c r="B47" s="3" t="s">
        <v>0</v>
      </c>
      <c r="C47" s="3">
        <v>549</v>
      </c>
      <c r="D47" s="3">
        <f>C47*D46</f>
        <v>137.25</v>
      </c>
      <c r="E47" s="3">
        <f>C47-D47</f>
        <v>411.75</v>
      </c>
      <c r="F47" s="3">
        <v>111</v>
      </c>
      <c r="G47" s="10">
        <f>E47+F47</f>
        <v>522.75</v>
      </c>
      <c r="H47" s="3">
        <v>-250</v>
      </c>
      <c r="I47" s="10">
        <f>G47+H47</f>
        <v>272.75</v>
      </c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A48" s="3">
        <v>2</v>
      </c>
      <c r="B48" s="3" t="s">
        <v>1</v>
      </c>
      <c r="C48" s="3">
        <v>449</v>
      </c>
      <c r="D48" s="8">
        <f>C48*D46</f>
        <v>112.25</v>
      </c>
      <c r="E48" s="3">
        <f t="shared" ref="E48:E53" si="3">C48-D48</f>
        <v>336.75</v>
      </c>
      <c r="F48" s="3">
        <v>0</v>
      </c>
      <c r="G48" s="10">
        <f t="shared" ref="G48:G53" si="4">E48+F48</f>
        <v>336.75</v>
      </c>
      <c r="H48" s="3">
        <v>-50</v>
      </c>
      <c r="I48" s="10">
        <f>G48+H48</f>
        <v>286.75</v>
      </c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A49" s="3">
        <v>3</v>
      </c>
      <c r="B49" s="3" t="s">
        <v>2</v>
      </c>
      <c r="C49" s="3">
        <v>199</v>
      </c>
      <c r="D49" s="3">
        <f>C49*D46</f>
        <v>49.75</v>
      </c>
      <c r="E49" s="3">
        <f t="shared" si="3"/>
        <v>149.25</v>
      </c>
      <c r="F49" s="3">
        <v>111</v>
      </c>
      <c r="G49" s="10">
        <f t="shared" si="4"/>
        <v>260.25</v>
      </c>
      <c r="H49" s="3">
        <v>0</v>
      </c>
      <c r="I49" s="10">
        <f>G49-H49</f>
        <v>260.25</v>
      </c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A50" s="3">
        <v>4</v>
      </c>
      <c r="B50" s="3" t="s">
        <v>3</v>
      </c>
      <c r="C50" s="3">
        <v>199</v>
      </c>
      <c r="D50" s="9">
        <f>C50*25/100</f>
        <v>49.75</v>
      </c>
      <c r="E50" s="3">
        <f t="shared" si="3"/>
        <v>149.25</v>
      </c>
      <c r="F50" s="3">
        <v>0</v>
      </c>
      <c r="G50" s="10">
        <f t="shared" si="4"/>
        <v>149.25</v>
      </c>
      <c r="H50" s="3">
        <v>0</v>
      </c>
      <c r="I50" s="10">
        <f t="shared" ref="I50:I51" si="5">G50-H50</f>
        <v>149.25</v>
      </c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A51" s="3">
        <v>5</v>
      </c>
      <c r="B51" s="3" t="s">
        <v>4</v>
      </c>
      <c r="C51" s="3">
        <v>179</v>
      </c>
      <c r="D51" s="3">
        <f>C51*25/100</f>
        <v>44.75</v>
      </c>
      <c r="E51" s="3">
        <f t="shared" si="3"/>
        <v>134.25</v>
      </c>
      <c r="F51" s="3">
        <v>0</v>
      </c>
      <c r="G51" s="10">
        <f t="shared" si="4"/>
        <v>134.25</v>
      </c>
      <c r="H51" s="3">
        <v>0</v>
      </c>
      <c r="I51" s="10">
        <f t="shared" si="5"/>
        <v>134.25</v>
      </c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3">
        <v>6</v>
      </c>
      <c r="B52" s="3" t="s">
        <v>5</v>
      </c>
      <c r="C52" s="3">
        <v>379</v>
      </c>
      <c r="D52" s="3">
        <f>C52*25/100</f>
        <v>94.75</v>
      </c>
      <c r="E52" s="3">
        <f t="shared" si="3"/>
        <v>284.25</v>
      </c>
      <c r="F52" s="3">
        <v>111</v>
      </c>
      <c r="G52" s="10">
        <f t="shared" si="4"/>
        <v>395.25</v>
      </c>
      <c r="H52" s="3">
        <v>-100</v>
      </c>
      <c r="I52" s="10">
        <f>G52+H52</f>
        <v>295.25</v>
      </c>
      <c r="J52" s="3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A53" s="3">
        <v>7</v>
      </c>
      <c r="B53" s="3" t="s">
        <v>6</v>
      </c>
      <c r="C53" s="3">
        <v>449</v>
      </c>
      <c r="D53" s="3">
        <f>C53*25/100</f>
        <v>112.25</v>
      </c>
      <c r="E53" s="3">
        <f t="shared" si="3"/>
        <v>336.75</v>
      </c>
      <c r="F53" s="3">
        <v>0</v>
      </c>
      <c r="G53" s="10">
        <f t="shared" si="4"/>
        <v>336.75</v>
      </c>
      <c r="H53" s="3">
        <v>0</v>
      </c>
      <c r="I53" s="10">
        <f>G53-H53</f>
        <v>336.75</v>
      </c>
      <c r="J53" s="3"/>
      <c r="K53" s="3"/>
      <c r="L53" s="3"/>
      <c r="M53" s="3"/>
      <c r="N53" s="3"/>
      <c r="O53" s="3"/>
      <c r="P53" s="3"/>
      <c r="Q53" s="3"/>
      <c r="R53" s="3"/>
    </row>
    <row r="54" spans="1:18" ht="15.75" thickBot="1" x14ac:dyDescent="0.3">
      <c r="P54" s="7" t="s">
        <v>29</v>
      </c>
      <c r="Q54" s="7"/>
      <c r="R54" s="7"/>
    </row>
    <row r="55" spans="1:18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Yngve Eliassen</dc:creator>
  <cp:lastModifiedBy>Yngve Eliassen</cp:lastModifiedBy>
  <cp:lastPrinted>2019-02-05T17:51:30Z</cp:lastPrinted>
  <dcterms:created xsi:type="dcterms:W3CDTF">2019-02-04T14:23:01Z</dcterms:created>
  <dcterms:modified xsi:type="dcterms:W3CDTF">2019-02-05T17:51:51Z</dcterms:modified>
</cp:coreProperties>
</file>