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rideklubb-my.sharepoint.com/personal/post_agrideklubb_no/Documents/Dokumenter/"/>
    </mc:Choice>
  </mc:AlternateContent>
  <xr:revisionPtr revIDLastSave="71" documentId="8_{34791103-8070-48D8-B787-7BC7DFE8F4D8}" xr6:coauthVersionLast="47" xr6:coauthVersionMax="47" xr10:uidLastSave="{185DF9C7-F07B-49CC-B5E1-75C29F957319}"/>
  <bookViews>
    <workbookView xWindow="-120" yWindow="-120" windowWidth="29040" windowHeight="17520" xr2:uid="{C70DC30F-0773-40B3-8E25-D8473D053AA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1" i="1" l="1"/>
  <c r="G101" i="1"/>
  <c r="I33" i="1"/>
</calcChain>
</file>

<file path=xl/sharedStrings.xml><?xml version="1.0" encoding="utf-8"?>
<sst xmlns="http://schemas.openxmlformats.org/spreadsheetml/2006/main" count="105" uniqueCount="105">
  <si>
    <t>Driftsinntekter</t>
  </si>
  <si>
    <t>3010 Salg av Rideskolehester</t>
  </si>
  <si>
    <t>3100 Oppstalling</t>
  </si>
  <si>
    <t>3103 Sammarbeidsprosjekter</t>
  </si>
  <si>
    <t>3121 Senterleie</t>
  </si>
  <si>
    <t>3122 Baneleie (Vipps)</t>
  </si>
  <si>
    <t>3123 Flis</t>
  </si>
  <si>
    <t>3124 Skrittemaskin</t>
  </si>
  <si>
    <t xml:space="preserve">3125 Trening </t>
  </si>
  <si>
    <t>3130 Fakturagebyr</t>
  </si>
  <si>
    <t>3150 Sponsor</t>
  </si>
  <si>
    <t>3220 Skapleie</t>
  </si>
  <si>
    <t>3300 Kontigent</t>
  </si>
  <si>
    <t xml:space="preserve">3400 Kafeinntekter </t>
  </si>
  <si>
    <t>3500 Stevneinntekter. Stevne</t>
  </si>
  <si>
    <t xml:space="preserve">3501 Stevneinntekter . Fakt. NYRF </t>
  </si>
  <si>
    <t>3510 Idretten skaper sjanser</t>
  </si>
  <si>
    <t xml:space="preserve">3540 Ridekurs </t>
  </si>
  <si>
    <t>3541 Rideskolen</t>
  </si>
  <si>
    <t>3600 Husleie</t>
  </si>
  <si>
    <t xml:space="preserve">3620 Inntekter annleggs utleie </t>
  </si>
  <si>
    <t>3801 Norges Rytterforbund</t>
  </si>
  <si>
    <t>3810 Norsk Tipping</t>
  </si>
  <si>
    <t>3820 Bingoinntekter</t>
  </si>
  <si>
    <t>3900 Andre inntekter. Spleis etc</t>
  </si>
  <si>
    <t>3910 Equine Lounge</t>
  </si>
  <si>
    <t>3950 Off. støtte/LAM midler NIF</t>
  </si>
  <si>
    <t>3990 Klubbklær</t>
  </si>
  <si>
    <t>3991 Mva kompensasjon</t>
  </si>
  <si>
    <t>Sum driftsinntekter</t>
  </si>
  <si>
    <t>Driftskostnader</t>
  </si>
  <si>
    <t>4010 Kraftfor</t>
  </si>
  <si>
    <t>4020 For Høy</t>
  </si>
  <si>
    <t>4030 Flis</t>
  </si>
  <si>
    <t>4050 Leie beite</t>
  </si>
  <si>
    <t xml:space="preserve">4100 Innkjøp Kafe </t>
  </si>
  <si>
    <t>4102 Innkjøp klubbklær</t>
  </si>
  <si>
    <t>4101 Innkjøp kafeutstyr</t>
  </si>
  <si>
    <t>5000 Lønn til ansatte</t>
  </si>
  <si>
    <t>5180 Feriepenger</t>
  </si>
  <si>
    <t>5101 Arbeidsgiveravgift påløpte feriepenger</t>
  </si>
  <si>
    <t>5210 Fri telefon</t>
  </si>
  <si>
    <t>5390 Annen oppgavepliktig godtgjørelse</t>
  </si>
  <si>
    <t>5400 Arbeidsgiveravgift</t>
  </si>
  <si>
    <t>5401 Arbeidsgiveravgift opptjente feriepenger</t>
  </si>
  <si>
    <t>5430 Premie pensjonsordning</t>
  </si>
  <si>
    <t>5750 Annet lønnstilskudd</t>
  </si>
  <si>
    <t>6000 Avskrivning på bygninger og annen fast eiendom</t>
  </si>
  <si>
    <t>6010 Avskrivning på transportmidler, mask. og invent.</t>
  </si>
  <si>
    <t>6170 Stevneutgifter</t>
  </si>
  <si>
    <t>6171 Teknisk personell honorar etc</t>
  </si>
  <si>
    <t>6172 Gjestetrener</t>
  </si>
  <si>
    <t>6173 Gavepremier/rosetter Stevner</t>
  </si>
  <si>
    <t>6174 Leie bokser Stevner</t>
  </si>
  <si>
    <t>6175 Hindermatriell</t>
  </si>
  <si>
    <t>6176 Blomster Stevner</t>
  </si>
  <si>
    <t>6177 Flis Stevner</t>
  </si>
  <si>
    <t xml:space="preserve">6178 Overnatting Teknisk </t>
  </si>
  <si>
    <t>6300 Tømming hestemøkk/søppel container</t>
  </si>
  <si>
    <t xml:space="preserve">6320 Kommunale avgifter, Renovasjon, vann, avløp. </t>
  </si>
  <si>
    <t>6301 Salmonella kostnader</t>
  </si>
  <si>
    <t>6325 Brannalarm</t>
  </si>
  <si>
    <t>6340 Lys, varme</t>
  </si>
  <si>
    <t>6341 Strømstøtte</t>
  </si>
  <si>
    <t>6360 Renhold</t>
  </si>
  <si>
    <t>6450 Kurs instruktør</t>
  </si>
  <si>
    <t>6480 Hovslager</t>
  </si>
  <si>
    <t>6490 Dyrlege/medisin</t>
  </si>
  <si>
    <t>6500 Kjøp av skolehest</t>
  </si>
  <si>
    <t>6501 Idretten skaper sjanser</t>
  </si>
  <si>
    <t>6540 Inventar</t>
  </si>
  <si>
    <t>6550 Utstyr Rideskolen</t>
  </si>
  <si>
    <t>6600 Reparasjon og vedlikehold bygninger</t>
  </si>
  <si>
    <t>6601 Internkontroller</t>
  </si>
  <si>
    <t>6620 Reparasjon og vedlikehold utstyr</t>
  </si>
  <si>
    <t>6640 Rep. og vedlikehold veier/anlegg</t>
  </si>
  <si>
    <t>6690 Rep. og vedlikehold Ridebaner</t>
  </si>
  <si>
    <t>6700 Regnskapsførsel</t>
  </si>
  <si>
    <t>6710 Revisjon</t>
  </si>
  <si>
    <t>6800 Kontorrekvisita</t>
  </si>
  <si>
    <t>6860 Møte, kurs, oppdatering o l</t>
  </si>
  <si>
    <t>6900 Telefon</t>
  </si>
  <si>
    <t>6901 Telefon Åse</t>
  </si>
  <si>
    <t>7000 Drivstoff/vedlikehold Traktorer/utstyr</t>
  </si>
  <si>
    <t>7001 Leasing traktor</t>
  </si>
  <si>
    <t>7017 Støtte ryttere/cupavgifter (endret)</t>
  </si>
  <si>
    <t>7320 Reklamekostnad</t>
  </si>
  <si>
    <t>7395 Øreavrunding/inkasso</t>
  </si>
  <si>
    <t>7400 Kontingenter Rytterkrets</t>
  </si>
  <si>
    <t>7451 Fellesdugnad/palmesus etc</t>
  </si>
  <si>
    <t>7500 Forsikringspremie</t>
  </si>
  <si>
    <t>7600 Lisensavgifter og royalties</t>
  </si>
  <si>
    <t>7770 Bank og kortgebyrer</t>
  </si>
  <si>
    <t>7780 Kortterminal</t>
  </si>
  <si>
    <t>7790 Annen kostnad</t>
  </si>
  <si>
    <t>7835 Tap på fordringer</t>
  </si>
  <si>
    <t>Sum driftskostnader</t>
  </si>
  <si>
    <t>Renter +div</t>
  </si>
  <si>
    <t>Resultat</t>
  </si>
  <si>
    <t>AGR  BUDSJETT 2026</t>
  </si>
  <si>
    <t>Regnskap 2025</t>
  </si>
  <si>
    <t>Budsjett 2025</t>
  </si>
  <si>
    <t>Budsjett 2026</t>
  </si>
  <si>
    <t>6552 Data kostnader</t>
  </si>
  <si>
    <t>3998 Renteinntekter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</si>
</sst>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3" fontId="0" fillId="0" borderId="0" xfId="0" applyNumberFormat="1"/>
    <xf numFmtId="0" fontId="1" fillId="0" borderId="0" xfId="0" applyFont="1"/>
    <xf numFmtId="0" fontId="2" fillId="2" borderId="0" xfId="0" applyFont="1" applyFill="1"/>
    <xf numFmtId="0" fontId="0" fillId="2" borderId="0" xfId="0" applyFill="1"/>
    <xf numFmtId="3" fontId="0" fillId="2" borderId="0" xfId="0" applyNumberFormat="1" applyFill="1"/>
    <xf numFmtId="3" fontId="2" fillId="2" borderId="0" xfId="0" applyNumberFormat="1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5094C-365D-4C41-9EC5-7343AF6D431D}">
  <sheetPr>
    <pageSetUpPr fitToPage="1"/>
  </sheetPr>
  <dimension ref="A1:K104"/>
  <sheetViews>
    <sheetView tabSelected="1" topLeftCell="A45" workbookViewId="0">
      <selection activeCell="I81" sqref="I81"/>
    </sheetView>
  </sheetViews>
  <sheetFormatPr baseColWidth="10" defaultRowHeight="15" x14ac:dyDescent="0.25"/>
  <sheetData>
    <row r="1" spans="1:11" ht="21" x14ac:dyDescent="0.35">
      <c r="A1" s="2" t="s">
        <v>99</v>
      </c>
      <c r="B1" s="2"/>
    </row>
    <row r="3" spans="1:11" x14ac:dyDescent="0.25">
      <c r="A3" s="5" t="s">
        <v>0</v>
      </c>
      <c r="B3" s="6"/>
      <c r="C3" s="6"/>
      <c r="D3" s="6"/>
      <c r="E3" s="5" t="s">
        <v>100</v>
      </c>
      <c r="F3" s="5"/>
      <c r="G3" s="5" t="s">
        <v>101</v>
      </c>
      <c r="H3" s="5"/>
      <c r="I3" s="5" t="s">
        <v>102</v>
      </c>
      <c r="J3" s="1"/>
    </row>
    <row r="4" spans="1:11" x14ac:dyDescent="0.25">
      <c r="A4" t="s">
        <v>1</v>
      </c>
      <c r="G4">
        <v>0</v>
      </c>
      <c r="I4">
        <v>60000</v>
      </c>
    </row>
    <row r="5" spans="1:11" x14ac:dyDescent="0.25">
      <c r="A5" t="s">
        <v>2</v>
      </c>
      <c r="G5" s="3">
        <v>3212000</v>
      </c>
      <c r="I5" s="3">
        <v>3350000</v>
      </c>
      <c r="K5" s="4"/>
    </row>
    <row r="6" spans="1:11" x14ac:dyDescent="0.25">
      <c r="A6" t="s">
        <v>3</v>
      </c>
      <c r="G6" s="3">
        <v>65000</v>
      </c>
      <c r="I6" s="3">
        <v>165000</v>
      </c>
      <c r="J6" s="4"/>
      <c r="K6" s="4"/>
    </row>
    <row r="7" spans="1:11" x14ac:dyDescent="0.25">
      <c r="A7" t="s">
        <v>4</v>
      </c>
      <c r="G7" s="3">
        <v>52000</v>
      </c>
      <c r="I7" s="3">
        <v>70000</v>
      </c>
    </row>
    <row r="8" spans="1:11" x14ac:dyDescent="0.25">
      <c r="A8" t="s">
        <v>5</v>
      </c>
      <c r="G8" s="3">
        <v>12000</v>
      </c>
      <c r="I8" s="3">
        <v>10000</v>
      </c>
    </row>
    <row r="9" spans="1:11" x14ac:dyDescent="0.25">
      <c r="A9" t="s">
        <v>6</v>
      </c>
      <c r="G9" s="3">
        <v>9600</v>
      </c>
      <c r="I9" s="3">
        <v>10000</v>
      </c>
    </row>
    <row r="10" spans="1:11" x14ac:dyDescent="0.25">
      <c r="A10" t="s">
        <v>7</v>
      </c>
      <c r="G10" s="3">
        <v>15000</v>
      </c>
      <c r="I10" s="3">
        <v>15000</v>
      </c>
    </row>
    <row r="11" spans="1:11" x14ac:dyDescent="0.25">
      <c r="A11" t="s">
        <v>8</v>
      </c>
      <c r="G11" s="3">
        <v>145000</v>
      </c>
      <c r="I11" s="3">
        <v>150000</v>
      </c>
    </row>
    <row r="12" spans="1:11" x14ac:dyDescent="0.25">
      <c r="A12" t="s">
        <v>9</v>
      </c>
      <c r="G12" s="3">
        <v>9000</v>
      </c>
      <c r="I12" s="3">
        <v>9000</v>
      </c>
    </row>
    <row r="13" spans="1:11" x14ac:dyDescent="0.25">
      <c r="A13" t="s">
        <v>10</v>
      </c>
      <c r="G13" s="3">
        <v>150000</v>
      </c>
      <c r="I13" s="3">
        <v>140000</v>
      </c>
    </row>
    <row r="14" spans="1:11" x14ac:dyDescent="0.25">
      <c r="A14" t="s">
        <v>11</v>
      </c>
      <c r="G14" s="3">
        <v>50000</v>
      </c>
      <c r="I14" s="3">
        <v>60000</v>
      </c>
    </row>
    <row r="15" spans="1:11" x14ac:dyDescent="0.25">
      <c r="A15" t="s">
        <v>12</v>
      </c>
      <c r="G15" s="3">
        <v>110000</v>
      </c>
      <c r="I15" s="3">
        <v>120000</v>
      </c>
    </row>
    <row r="16" spans="1:11" x14ac:dyDescent="0.25">
      <c r="A16" t="s">
        <v>13</v>
      </c>
      <c r="G16" s="3">
        <v>1016000</v>
      </c>
      <c r="I16" s="3">
        <v>1000000</v>
      </c>
    </row>
    <row r="17" spans="1:11" x14ac:dyDescent="0.25">
      <c r="A17" t="s">
        <v>14</v>
      </c>
      <c r="G17" s="3">
        <v>94000</v>
      </c>
      <c r="I17" s="3">
        <v>100000</v>
      </c>
    </row>
    <row r="18" spans="1:11" x14ac:dyDescent="0.25">
      <c r="A18" t="s">
        <v>15</v>
      </c>
      <c r="G18" s="3">
        <v>1955000</v>
      </c>
      <c r="I18" s="3">
        <v>1900000</v>
      </c>
    </row>
    <row r="19" spans="1:11" x14ac:dyDescent="0.25">
      <c r="A19" t="s">
        <v>16</v>
      </c>
      <c r="G19" s="3">
        <v>660000</v>
      </c>
      <c r="I19" s="3">
        <v>450000</v>
      </c>
    </row>
    <row r="20" spans="1:11" x14ac:dyDescent="0.25">
      <c r="A20" t="s">
        <v>17</v>
      </c>
      <c r="G20" s="3">
        <v>20000</v>
      </c>
      <c r="I20" s="3">
        <v>20000</v>
      </c>
    </row>
    <row r="21" spans="1:11" x14ac:dyDescent="0.25">
      <c r="A21" t="s">
        <v>18</v>
      </c>
      <c r="G21" s="3">
        <v>2310000</v>
      </c>
      <c r="I21" s="3">
        <v>2350000</v>
      </c>
    </row>
    <row r="22" spans="1:11" x14ac:dyDescent="0.25">
      <c r="A22" t="s">
        <v>19</v>
      </c>
      <c r="G22" s="3">
        <v>558900</v>
      </c>
      <c r="I22" s="3">
        <v>560000</v>
      </c>
    </row>
    <row r="23" spans="1:11" x14ac:dyDescent="0.25">
      <c r="A23" t="s">
        <v>20</v>
      </c>
      <c r="G23" s="3">
        <v>120000</v>
      </c>
      <c r="I23" s="3">
        <v>150000</v>
      </c>
      <c r="K23" s="4"/>
    </row>
    <row r="24" spans="1:11" x14ac:dyDescent="0.25">
      <c r="A24" t="s">
        <v>21</v>
      </c>
      <c r="G24" s="3">
        <v>0</v>
      </c>
      <c r="I24" s="3">
        <v>200000</v>
      </c>
      <c r="K24" s="4"/>
    </row>
    <row r="25" spans="1:11" x14ac:dyDescent="0.25">
      <c r="A25" t="s">
        <v>22</v>
      </c>
      <c r="G25" s="3">
        <v>60000</v>
      </c>
      <c r="I25" s="3">
        <v>60000</v>
      </c>
    </row>
    <row r="26" spans="1:11" x14ac:dyDescent="0.25">
      <c r="A26" t="s">
        <v>23</v>
      </c>
      <c r="G26" s="3">
        <v>60000</v>
      </c>
      <c r="I26" s="3">
        <v>50000</v>
      </c>
    </row>
    <row r="27" spans="1:11" x14ac:dyDescent="0.25">
      <c r="A27" t="s">
        <v>24</v>
      </c>
      <c r="G27" s="3">
        <v>120000</v>
      </c>
      <c r="I27" s="3">
        <v>180000</v>
      </c>
    </row>
    <row r="28" spans="1:11" x14ac:dyDescent="0.25">
      <c r="A28" t="s">
        <v>25</v>
      </c>
      <c r="G28" s="3">
        <v>24000</v>
      </c>
      <c r="I28" s="3">
        <v>0</v>
      </c>
    </row>
    <row r="29" spans="1:11" x14ac:dyDescent="0.25">
      <c r="A29" t="s">
        <v>26</v>
      </c>
      <c r="G29" s="3">
        <v>400000</v>
      </c>
      <c r="I29" s="3">
        <v>400000</v>
      </c>
    </row>
    <row r="30" spans="1:11" x14ac:dyDescent="0.25">
      <c r="A30" t="s">
        <v>27</v>
      </c>
      <c r="G30" s="3">
        <v>0</v>
      </c>
      <c r="I30" s="3">
        <v>5000</v>
      </c>
    </row>
    <row r="31" spans="1:11" x14ac:dyDescent="0.25">
      <c r="A31" t="s">
        <v>28</v>
      </c>
      <c r="G31" s="3">
        <v>775000</v>
      </c>
      <c r="I31" s="3">
        <v>800000</v>
      </c>
    </row>
    <row r="32" spans="1:11" x14ac:dyDescent="0.25">
      <c r="A32" t="s">
        <v>104</v>
      </c>
      <c r="G32" s="3">
        <v>0</v>
      </c>
      <c r="I32" s="3">
        <v>90000</v>
      </c>
    </row>
    <row r="33" spans="1:9" x14ac:dyDescent="0.25">
      <c r="A33" s="6" t="s">
        <v>29</v>
      </c>
      <c r="B33" s="6"/>
      <c r="C33" s="6"/>
      <c r="D33" s="6"/>
      <c r="E33" s="6"/>
      <c r="F33" s="6"/>
      <c r="G33" s="7">
        <v>12002500</v>
      </c>
      <c r="H33" s="6"/>
      <c r="I33" s="6">
        <f>SUM(I4:I32)</f>
        <v>12474000</v>
      </c>
    </row>
    <row r="34" spans="1:9" x14ac:dyDescent="0.25">
      <c r="A34" s="5" t="s">
        <v>30</v>
      </c>
      <c r="B34" s="5"/>
    </row>
    <row r="35" spans="1:9" x14ac:dyDescent="0.25">
      <c r="A35" t="s">
        <v>31</v>
      </c>
      <c r="G35" s="3">
        <v>350000</v>
      </c>
      <c r="I35" s="3">
        <v>350000</v>
      </c>
    </row>
    <row r="36" spans="1:9" x14ac:dyDescent="0.25">
      <c r="A36" t="s">
        <v>32</v>
      </c>
      <c r="G36" s="3">
        <v>1305000</v>
      </c>
      <c r="I36" s="3">
        <v>1300000</v>
      </c>
    </row>
    <row r="37" spans="1:9" x14ac:dyDescent="0.25">
      <c r="A37" t="s">
        <v>33</v>
      </c>
      <c r="G37" s="3">
        <v>537000</v>
      </c>
      <c r="I37" s="3">
        <v>550000</v>
      </c>
    </row>
    <row r="38" spans="1:9" x14ac:dyDescent="0.25">
      <c r="A38" t="s">
        <v>34</v>
      </c>
      <c r="G38" s="3">
        <v>25000</v>
      </c>
      <c r="I38" s="3">
        <v>25000</v>
      </c>
    </row>
    <row r="39" spans="1:9" x14ac:dyDescent="0.25">
      <c r="A39" t="s">
        <v>35</v>
      </c>
      <c r="G39" s="3">
        <v>695000</v>
      </c>
      <c r="I39" s="3">
        <v>650000</v>
      </c>
    </row>
    <row r="40" spans="1:9" x14ac:dyDescent="0.25">
      <c r="A40" t="s">
        <v>36</v>
      </c>
      <c r="G40" s="3">
        <v>24000</v>
      </c>
      <c r="I40" s="3">
        <v>0</v>
      </c>
    </row>
    <row r="41" spans="1:9" x14ac:dyDescent="0.25">
      <c r="A41" t="s">
        <v>37</v>
      </c>
      <c r="G41" s="3">
        <v>20000</v>
      </c>
      <c r="I41" s="3">
        <v>10000</v>
      </c>
    </row>
    <row r="42" spans="1:9" x14ac:dyDescent="0.25">
      <c r="A42" t="s">
        <v>38</v>
      </c>
      <c r="G42" s="3">
        <v>2409000</v>
      </c>
      <c r="I42" s="3">
        <v>2400000</v>
      </c>
    </row>
    <row r="43" spans="1:9" x14ac:dyDescent="0.25">
      <c r="A43" t="s">
        <v>39</v>
      </c>
      <c r="G43" s="3">
        <v>258500</v>
      </c>
      <c r="I43" s="3">
        <v>250000</v>
      </c>
    </row>
    <row r="44" spans="1:9" x14ac:dyDescent="0.25">
      <c r="A44" t="s">
        <v>40</v>
      </c>
      <c r="G44" s="3">
        <v>31200</v>
      </c>
      <c r="I44" s="3">
        <v>33000</v>
      </c>
    </row>
    <row r="45" spans="1:9" x14ac:dyDescent="0.25">
      <c r="A45" t="s">
        <v>41</v>
      </c>
      <c r="G45" s="3">
        <v>4000</v>
      </c>
      <c r="I45" s="3">
        <v>4000</v>
      </c>
    </row>
    <row r="46" spans="1:9" x14ac:dyDescent="0.25">
      <c r="A46" t="s">
        <v>42</v>
      </c>
      <c r="G46" s="3">
        <v>0</v>
      </c>
      <c r="I46" s="3">
        <v>0</v>
      </c>
    </row>
    <row r="47" spans="1:9" x14ac:dyDescent="0.25">
      <c r="A47" t="s">
        <v>43</v>
      </c>
      <c r="G47" s="3">
        <v>354000</v>
      </c>
      <c r="I47" s="3">
        <v>360000</v>
      </c>
    </row>
    <row r="48" spans="1:9" x14ac:dyDescent="0.25">
      <c r="A48" t="s">
        <v>44</v>
      </c>
      <c r="G48" s="3">
        <v>0</v>
      </c>
      <c r="I48" s="3">
        <v>0</v>
      </c>
    </row>
    <row r="49" spans="1:11" x14ac:dyDescent="0.25">
      <c r="A49" t="s">
        <v>45</v>
      </c>
      <c r="G49" s="3">
        <v>84000</v>
      </c>
      <c r="I49" s="3">
        <v>110000</v>
      </c>
    </row>
    <row r="50" spans="1:11" x14ac:dyDescent="0.25">
      <c r="A50" t="s">
        <v>46</v>
      </c>
      <c r="G50" s="3">
        <v>-60000</v>
      </c>
      <c r="I50" s="3">
        <v>-150000</v>
      </c>
    </row>
    <row r="51" spans="1:11" x14ac:dyDescent="0.25">
      <c r="A51" t="s">
        <v>47</v>
      </c>
      <c r="G51" s="3">
        <v>840000</v>
      </c>
      <c r="I51" s="3">
        <v>855000</v>
      </c>
    </row>
    <row r="52" spans="1:11" x14ac:dyDescent="0.25">
      <c r="A52" t="s">
        <v>48</v>
      </c>
      <c r="G52" s="3">
        <v>144000</v>
      </c>
      <c r="I52" s="3">
        <v>144000</v>
      </c>
    </row>
    <row r="53" spans="1:11" x14ac:dyDescent="0.25">
      <c r="A53" t="s">
        <v>49</v>
      </c>
      <c r="G53" s="3">
        <v>994000</v>
      </c>
      <c r="I53" s="3">
        <v>1050000</v>
      </c>
      <c r="K53" s="4"/>
    </row>
    <row r="54" spans="1:11" x14ac:dyDescent="0.25">
      <c r="A54" t="s">
        <v>50</v>
      </c>
      <c r="G54" s="3">
        <v>265000</v>
      </c>
      <c r="I54" s="3">
        <v>150000</v>
      </c>
    </row>
    <row r="55" spans="1:11" x14ac:dyDescent="0.25">
      <c r="A55" t="s">
        <v>51</v>
      </c>
      <c r="G55" s="3">
        <v>390000</v>
      </c>
      <c r="I55" s="3">
        <v>250000</v>
      </c>
    </row>
    <row r="56" spans="1:11" x14ac:dyDescent="0.25">
      <c r="A56" t="s">
        <v>52</v>
      </c>
      <c r="G56" s="3">
        <v>0</v>
      </c>
      <c r="I56" s="3">
        <v>0</v>
      </c>
    </row>
    <row r="57" spans="1:11" x14ac:dyDescent="0.25">
      <c r="A57" t="s">
        <v>53</v>
      </c>
      <c r="G57" s="3">
        <v>0</v>
      </c>
      <c r="I57" s="3">
        <v>0</v>
      </c>
    </row>
    <row r="58" spans="1:11" x14ac:dyDescent="0.25">
      <c r="A58" t="s">
        <v>54</v>
      </c>
      <c r="G58" s="3">
        <v>0</v>
      </c>
      <c r="I58" s="3">
        <v>70000</v>
      </c>
      <c r="K58" s="4"/>
    </row>
    <row r="59" spans="1:11" x14ac:dyDescent="0.25">
      <c r="A59" t="s">
        <v>55</v>
      </c>
      <c r="G59" s="3">
        <v>0</v>
      </c>
      <c r="I59" s="3">
        <v>0</v>
      </c>
    </row>
    <row r="60" spans="1:11" x14ac:dyDescent="0.25">
      <c r="A60" t="s">
        <v>56</v>
      </c>
      <c r="G60" s="3">
        <v>0</v>
      </c>
      <c r="I60" s="3">
        <v>0</v>
      </c>
    </row>
    <row r="61" spans="1:11" x14ac:dyDescent="0.25">
      <c r="A61" t="s">
        <v>57</v>
      </c>
      <c r="G61" s="3">
        <v>0</v>
      </c>
      <c r="I61" s="3">
        <v>0</v>
      </c>
    </row>
    <row r="62" spans="1:11" x14ac:dyDescent="0.25">
      <c r="A62" t="s">
        <v>58</v>
      </c>
      <c r="G62" s="3">
        <v>120000</v>
      </c>
      <c r="I62" s="3">
        <v>200000</v>
      </c>
    </row>
    <row r="63" spans="1:11" x14ac:dyDescent="0.25">
      <c r="A63" t="s">
        <v>59</v>
      </c>
      <c r="G63" s="3">
        <v>216000</v>
      </c>
      <c r="I63" s="3">
        <v>200000</v>
      </c>
    </row>
    <row r="64" spans="1:11" x14ac:dyDescent="0.25">
      <c r="A64" t="s">
        <v>60</v>
      </c>
      <c r="G64" s="3">
        <v>0</v>
      </c>
      <c r="I64" s="3">
        <v>0</v>
      </c>
    </row>
    <row r="65" spans="1:9" x14ac:dyDescent="0.25">
      <c r="A65" t="s">
        <v>61</v>
      </c>
      <c r="G65" s="3">
        <v>32000</v>
      </c>
      <c r="I65" s="3">
        <v>30000</v>
      </c>
    </row>
    <row r="66" spans="1:9" x14ac:dyDescent="0.25">
      <c r="A66" t="s">
        <v>62</v>
      </c>
      <c r="G66" s="3">
        <v>405000</v>
      </c>
      <c r="I66" s="3">
        <v>400000</v>
      </c>
    </row>
    <row r="67" spans="1:9" x14ac:dyDescent="0.25">
      <c r="A67" t="s">
        <v>63</v>
      </c>
      <c r="G67" s="3">
        <v>-20000</v>
      </c>
      <c r="I67" s="3">
        <v>-20000</v>
      </c>
    </row>
    <row r="68" spans="1:9" x14ac:dyDescent="0.25">
      <c r="A68" t="s">
        <v>64</v>
      </c>
      <c r="G68" s="3">
        <v>48000</v>
      </c>
      <c r="I68" s="3">
        <v>35000</v>
      </c>
    </row>
    <row r="69" spans="1:9" x14ac:dyDescent="0.25">
      <c r="A69" t="s">
        <v>65</v>
      </c>
      <c r="G69" s="3">
        <v>280000</v>
      </c>
      <c r="I69" s="3">
        <v>290000</v>
      </c>
    </row>
    <row r="70" spans="1:9" x14ac:dyDescent="0.25">
      <c r="A70" t="s">
        <v>66</v>
      </c>
      <c r="G70" s="3">
        <v>180000</v>
      </c>
      <c r="I70" s="3">
        <v>160000</v>
      </c>
    </row>
    <row r="71" spans="1:9" x14ac:dyDescent="0.25">
      <c r="A71" t="s">
        <v>67</v>
      </c>
      <c r="G71" s="3">
        <v>48000</v>
      </c>
      <c r="I71" s="3">
        <v>50000</v>
      </c>
    </row>
    <row r="72" spans="1:9" x14ac:dyDescent="0.25">
      <c r="A72" t="s">
        <v>68</v>
      </c>
      <c r="G72" s="3">
        <v>100000</v>
      </c>
      <c r="I72" s="3">
        <v>150000</v>
      </c>
    </row>
    <row r="73" spans="1:9" x14ac:dyDescent="0.25">
      <c r="A73" t="s">
        <v>69</v>
      </c>
      <c r="G73" s="3">
        <v>70000</v>
      </c>
      <c r="I73" s="3">
        <v>70000</v>
      </c>
    </row>
    <row r="74" spans="1:9" x14ac:dyDescent="0.25">
      <c r="A74" t="s">
        <v>70</v>
      </c>
      <c r="G74" s="3">
        <v>60000</v>
      </c>
      <c r="I74" s="3">
        <v>50000</v>
      </c>
    </row>
    <row r="75" spans="1:9" x14ac:dyDescent="0.25">
      <c r="A75" t="s">
        <v>71</v>
      </c>
      <c r="G75" s="3">
        <v>24000</v>
      </c>
      <c r="I75" s="3">
        <v>20000</v>
      </c>
    </row>
    <row r="76" spans="1:9" x14ac:dyDescent="0.25">
      <c r="A76" s="9" t="s">
        <v>103</v>
      </c>
      <c r="G76" s="3">
        <v>72000</v>
      </c>
      <c r="I76" s="3">
        <v>72000</v>
      </c>
    </row>
    <row r="77" spans="1:9" x14ac:dyDescent="0.25">
      <c r="A77" t="s">
        <v>72</v>
      </c>
      <c r="G77" s="3">
        <v>180000</v>
      </c>
      <c r="I77" s="3">
        <v>300000</v>
      </c>
    </row>
    <row r="78" spans="1:9" x14ac:dyDescent="0.25">
      <c r="A78" t="s">
        <v>73</v>
      </c>
      <c r="G78" s="3">
        <v>20000</v>
      </c>
      <c r="I78" s="3">
        <v>30000</v>
      </c>
    </row>
    <row r="79" spans="1:9" x14ac:dyDescent="0.25">
      <c r="A79" t="s">
        <v>74</v>
      </c>
      <c r="G79" s="3">
        <v>120000</v>
      </c>
      <c r="I79" s="3">
        <v>120000</v>
      </c>
    </row>
    <row r="80" spans="1:9" x14ac:dyDescent="0.25">
      <c r="A80" t="s">
        <v>75</v>
      </c>
      <c r="G80" s="3">
        <v>60000</v>
      </c>
      <c r="I80" s="3">
        <v>375000</v>
      </c>
    </row>
    <row r="81" spans="1:9" x14ac:dyDescent="0.25">
      <c r="A81" t="s">
        <v>76</v>
      </c>
      <c r="G81" s="3">
        <v>105000</v>
      </c>
      <c r="I81" s="3">
        <v>250000</v>
      </c>
    </row>
    <row r="82" spans="1:9" x14ac:dyDescent="0.25">
      <c r="A82" t="s">
        <v>77</v>
      </c>
      <c r="G82" s="3">
        <v>180000</v>
      </c>
      <c r="I82" s="3">
        <v>180000</v>
      </c>
    </row>
    <row r="83" spans="1:9" x14ac:dyDescent="0.25">
      <c r="A83" t="s">
        <v>78</v>
      </c>
      <c r="G83" s="3">
        <v>65000</v>
      </c>
      <c r="I83" s="3">
        <v>65000</v>
      </c>
    </row>
    <row r="84" spans="1:9" x14ac:dyDescent="0.25">
      <c r="A84" t="s">
        <v>79</v>
      </c>
      <c r="G84" s="3">
        <v>6000</v>
      </c>
      <c r="I84" s="3">
        <v>6000</v>
      </c>
    </row>
    <row r="85" spans="1:9" x14ac:dyDescent="0.25">
      <c r="A85" t="s">
        <v>80</v>
      </c>
      <c r="G85" s="3">
        <v>35000</v>
      </c>
      <c r="I85" s="3">
        <v>25000</v>
      </c>
    </row>
    <row r="86" spans="1:9" x14ac:dyDescent="0.25">
      <c r="A86" t="s">
        <v>81</v>
      </c>
      <c r="G86" s="3">
        <v>0</v>
      </c>
      <c r="I86" s="3">
        <v>0</v>
      </c>
    </row>
    <row r="87" spans="1:9" x14ac:dyDescent="0.25">
      <c r="A87" t="s">
        <v>82</v>
      </c>
      <c r="G87" s="3">
        <v>4000</v>
      </c>
      <c r="I87" s="3"/>
    </row>
    <row r="88" spans="1:9" x14ac:dyDescent="0.25">
      <c r="A88" t="s">
        <v>83</v>
      </c>
      <c r="G88" s="3">
        <v>160000</v>
      </c>
      <c r="I88" s="3">
        <v>150000</v>
      </c>
    </row>
    <row r="89" spans="1:9" x14ac:dyDescent="0.25">
      <c r="A89" t="s">
        <v>84</v>
      </c>
      <c r="G89" s="3">
        <v>180000</v>
      </c>
      <c r="I89" s="3">
        <v>100000</v>
      </c>
    </row>
    <row r="90" spans="1:9" x14ac:dyDescent="0.25">
      <c r="A90" t="s">
        <v>85</v>
      </c>
      <c r="G90" s="3">
        <v>30000</v>
      </c>
      <c r="I90" s="3">
        <v>30000</v>
      </c>
    </row>
    <row r="91" spans="1:9" x14ac:dyDescent="0.25">
      <c r="A91" t="s">
        <v>86</v>
      </c>
      <c r="G91" s="3">
        <v>24000</v>
      </c>
      <c r="I91" s="3">
        <v>25000</v>
      </c>
    </row>
    <row r="92" spans="1:9" x14ac:dyDescent="0.25">
      <c r="A92" t="s">
        <v>87</v>
      </c>
      <c r="G92" s="3">
        <v>0</v>
      </c>
      <c r="I92" s="3">
        <v>0</v>
      </c>
    </row>
    <row r="93" spans="1:9" x14ac:dyDescent="0.25">
      <c r="A93" t="s">
        <v>88</v>
      </c>
      <c r="G93" s="3">
        <v>6000</v>
      </c>
      <c r="I93" s="3">
        <v>6000</v>
      </c>
    </row>
    <row r="94" spans="1:9" x14ac:dyDescent="0.25">
      <c r="A94" t="s">
        <v>89</v>
      </c>
      <c r="G94" s="3">
        <v>0</v>
      </c>
      <c r="I94" s="3">
        <v>0</v>
      </c>
    </row>
    <row r="95" spans="1:9" x14ac:dyDescent="0.25">
      <c r="A95" t="s">
        <v>90</v>
      </c>
      <c r="G95" s="3">
        <v>180000</v>
      </c>
      <c r="I95" s="3">
        <v>170000</v>
      </c>
    </row>
    <row r="96" spans="1:9" x14ac:dyDescent="0.25">
      <c r="A96" t="s">
        <v>91</v>
      </c>
      <c r="G96" s="3">
        <v>36000</v>
      </c>
      <c r="I96" s="3">
        <v>25000</v>
      </c>
    </row>
    <row r="97" spans="1:9" x14ac:dyDescent="0.25">
      <c r="A97" t="s">
        <v>92</v>
      </c>
      <c r="G97" s="3">
        <v>36000</v>
      </c>
      <c r="I97" s="3">
        <v>20000</v>
      </c>
    </row>
    <row r="98" spans="1:9" x14ac:dyDescent="0.25">
      <c r="A98" t="s">
        <v>93</v>
      </c>
      <c r="G98" s="3">
        <v>25000</v>
      </c>
      <c r="I98" s="3">
        <v>15000</v>
      </c>
    </row>
    <row r="99" spans="1:9" x14ac:dyDescent="0.25">
      <c r="A99" t="s">
        <v>94</v>
      </c>
      <c r="G99" s="3">
        <v>48000</v>
      </c>
      <c r="I99" s="3">
        <v>48000</v>
      </c>
    </row>
    <row r="100" spans="1:9" x14ac:dyDescent="0.25">
      <c r="A100" t="s">
        <v>95</v>
      </c>
      <c r="G100" s="3">
        <v>0</v>
      </c>
      <c r="I100" s="3">
        <v>0</v>
      </c>
    </row>
    <row r="101" spans="1:9" x14ac:dyDescent="0.25">
      <c r="A101" s="5" t="s">
        <v>96</v>
      </c>
      <c r="B101" s="5"/>
      <c r="C101" s="5"/>
      <c r="D101" s="5"/>
      <c r="E101" s="5"/>
      <c r="F101" s="5"/>
      <c r="G101" s="8">
        <f>SUM(G35:G100)</f>
        <v>11804700</v>
      </c>
      <c r="H101" s="5"/>
      <c r="I101" s="8">
        <f>SUM(I35:I100)</f>
        <v>12058000</v>
      </c>
    </row>
    <row r="102" spans="1:9" x14ac:dyDescent="0.25">
      <c r="A102" t="s">
        <v>97</v>
      </c>
      <c r="G102" s="3">
        <v>186000</v>
      </c>
      <c r="I102" s="3">
        <v>186000</v>
      </c>
    </row>
    <row r="103" spans="1:9" x14ac:dyDescent="0.25">
      <c r="A103" t="s">
        <v>98</v>
      </c>
      <c r="G103" s="3">
        <v>197800</v>
      </c>
      <c r="I103" s="3">
        <v>230000</v>
      </c>
    </row>
    <row r="104" spans="1:9" x14ac:dyDescent="0.25">
      <c r="G104" s="3"/>
    </row>
  </sheetData>
  <pageMargins left="0.7" right="0.7" top="0.75" bottom="0.75" header="0.3" footer="0.3"/>
  <pageSetup paperSize="9" scale="8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Arendal og Grimstad Rideklubb .</dc:creator>
  <cp:lastModifiedBy>Arendal og Grimstad Rideklubb .</cp:lastModifiedBy>
  <cp:lastPrinted>2026-02-02T16:02:00Z</cp:lastPrinted>
  <dcterms:created xsi:type="dcterms:W3CDTF">2025-11-12T08:00:30Z</dcterms:created>
  <dcterms:modified xsi:type="dcterms:W3CDTF">2026-03-04T16:58:20Z</dcterms:modified>
</cp:coreProperties>
</file>