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62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Gard Rødseth Hansen\Documents\MjøsSki\MjøsSki\Mannskap KM, Junior NM, Veldrerenn etc 2014\"/>
    </mc:Choice>
  </mc:AlternateContent>
  <bookViews>
    <workbookView xWindow="0" yWindow="0" windowWidth="25320" windowHeight="12435" xr2:uid="{00000000-000D-0000-FFFF-FFFF00000000}"/>
  </bookViews>
  <sheets>
    <sheet name="Ark1" sheetId="1" r:id="rId1"/>
    <sheet name="Ark2" sheetId="2" r:id="rId2"/>
    <sheet name="Ark3" sheetId="3" r:id="rId3"/>
  </sheets>
  <definedNames>
    <definedName name="_MailEndCompose" localSheetId="0">'Ark1'!#REF!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  <c r="G70" i="1"/>
  <c r="F51" i="1"/>
  <c r="F57" i="1"/>
  <c r="H68" i="1"/>
  <c r="G68" i="1"/>
  <c r="F66" i="1"/>
  <c r="F68" i="1"/>
  <c r="E68" i="1"/>
  <c r="D68" i="1"/>
  <c r="D57" i="1"/>
  <c r="E57" i="1"/>
  <c r="F64" i="1"/>
  <c r="H70" i="1"/>
  <c r="F70" i="1"/>
  <c r="H21" i="1"/>
  <c r="G21" i="1"/>
  <c r="F10" i="1"/>
  <c r="F11" i="1"/>
  <c r="F12" i="1"/>
  <c r="F21" i="1"/>
  <c r="D21" i="1"/>
  <c r="E21" i="1"/>
  <c r="E70" i="1"/>
  <c r="D70" i="1"/>
  <c r="E64" i="1"/>
  <c r="D64" i="1"/>
  <c r="H64" i="1"/>
  <c r="G64" i="1"/>
  <c r="H57" i="1"/>
  <c r="G57" i="1"/>
</calcChain>
</file>

<file path=xl/sharedStrings.xml><?xml version="1.0" encoding="utf-8"?>
<sst xmlns="http://schemas.openxmlformats.org/spreadsheetml/2006/main" count="141" uniqueCount="124">
  <si>
    <t>Funksjon</t>
  </si>
  <si>
    <t>Navn</t>
  </si>
  <si>
    <t>Rennleder</t>
  </si>
  <si>
    <t>Heidi Hjemli</t>
  </si>
  <si>
    <t>Standplass</t>
  </si>
  <si>
    <t>Helga Storlien</t>
  </si>
  <si>
    <t>Leif Bjarne Steinbakken</t>
  </si>
  <si>
    <t>Koste matter</t>
  </si>
  <si>
    <t>Start/mål</t>
  </si>
  <si>
    <t>våpenkontroll</t>
  </si>
  <si>
    <t>Øyvind M. Edvardsen</t>
  </si>
  <si>
    <t>Bjarte Holm</t>
  </si>
  <si>
    <t>Antidoping kontroll</t>
  </si>
  <si>
    <t>Jan Frydenlund (leder)</t>
  </si>
  <si>
    <t>Gunnar Elvsveen</t>
  </si>
  <si>
    <t>Anne Johansen (leder)</t>
  </si>
  <si>
    <t>Telefon</t>
  </si>
  <si>
    <t>helga.storlien@gs.ringsaker.kommune.no</t>
  </si>
  <si>
    <t>elihaugen62@gmail.com</t>
  </si>
  <si>
    <t>Bjørnar - 90683483</t>
  </si>
  <si>
    <t>heidi.n.kristoffersen@gs.ringsaker.kommune.no</t>
  </si>
  <si>
    <t>Trond - 91195883</t>
  </si>
  <si>
    <t>s-eril@online.no</t>
  </si>
  <si>
    <t>k-n-joha@online.no</t>
  </si>
  <si>
    <t>heidi.nyvoll@lovenskiold.no</t>
  </si>
  <si>
    <t>lisa1972@online.no</t>
  </si>
  <si>
    <t>shs@strandunikorn.no</t>
  </si>
  <si>
    <t>Navn= foresatt</t>
  </si>
  <si>
    <t>lbsteinbakken@bbnett.no</t>
  </si>
  <si>
    <t>helge.brynestad@kpmg.no</t>
  </si>
  <si>
    <t>haarkrog@online.no</t>
  </si>
  <si>
    <t>Sum mannskap lørdag og søndag</t>
  </si>
  <si>
    <t>Even Mangset</t>
  </si>
  <si>
    <t>Behov: 6 stk.</t>
  </si>
  <si>
    <t>Behov: 3 stk</t>
  </si>
  <si>
    <t>Hans Storlien</t>
  </si>
  <si>
    <t>his@ringsaker.kommune.no</t>
  </si>
  <si>
    <t>Kommentar</t>
  </si>
  <si>
    <t>Anita Høie</t>
  </si>
  <si>
    <t>Tormod Pedersen</t>
  </si>
  <si>
    <t>Sum</t>
  </si>
  <si>
    <t>groehans@online.no</t>
  </si>
  <si>
    <t>Andreas Haave</t>
  </si>
  <si>
    <t>anihoeie@online.no</t>
  </si>
  <si>
    <t>hans.storlien@geno.no</t>
  </si>
  <si>
    <t>Oppmøtetidspunkt lørdag</t>
  </si>
  <si>
    <t>Anita - 99278388</t>
  </si>
  <si>
    <t>Arild Johansen</t>
  </si>
  <si>
    <t>ajo74@hotmail.com</t>
  </si>
  <si>
    <t>rnilss3@online.no</t>
  </si>
  <si>
    <t>Cecilie Nohre Bakaas</t>
  </si>
  <si>
    <t>Anne Grønvold</t>
  </si>
  <si>
    <t>brumund412@gmail.com</t>
  </si>
  <si>
    <t>Roar Mangset</t>
  </si>
  <si>
    <t>Tove Merete Mangset</t>
  </si>
  <si>
    <t>Håvard Trøen</t>
  </si>
  <si>
    <t>haavard.troen@moelven.com</t>
  </si>
  <si>
    <t>ihi@ringsaker.kommune.no</t>
  </si>
  <si>
    <t>Behov: 32 lør/ 41 søn</t>
  </si>
  <si>
    <t>Roger - 97676526</t>
  </si>
  <si>
    <t>Hanne Sofie Holmen</t>
  </si>
  <si>
    <t>Emilie Mangset</t>
  </si>
  <si>
    <t>Espen Olsen</t>
  </si>
  <si>
    <t>Even Olsen</t>
  </si>
  <si>
    <t>Jon Anders Lien</t>
  </si>
  <si>
    <t>e_o_b2002@yahoo.no</t>
  </si>
  <si>
    <t>Ida Benjaminsen</t>
  </si>
  <si>
    <t>Heidi Nicoline Kristoffersen</t>
  </si>
  <si>
    <t>Inger- 95217131</t>
  </si>
  <si>
    <t>Hans Arne Krogsti</t>
  </si>
  <si>
    <t>Erik Romskaug</t>
  </si>
  <si>
    <t>lannjoha@skole.ringsaker.kommune.no</t>
  </si>
  <si>
    <t>Gina Lagmandsveen Hjemli</t>
  </si>
  <si>
    <t>Marte Holmen Nilssen</t>
  </si>
  <si>
    <t>Heidi- 90931273</t>
  </si>
  <si>
    <t>Roger Nystrand</t>
  </si>
  <si>
    <t>roger.nystrand.rn@gmail.com</t>
  </si>
  <si>
    <t>Espen - 900 80943</t>
  </si>
  <si>
    <t>Amalie Storlien</t>
  </si>
  <si>
    <t>Hans  - 951 74047</t>
  </si>
  <si>
    <t>erik.romskaug@tine.no</t>
  </si>
  <si>
    <t>Gard Rødseth Hansen</t>
  </si>
  <si>
    <t>Roger Nilssen</t>
  </si>
  <si>
    <t>Lør 18/11</t>
  </si>
  <si>
    <t>Søn 19/11</t>
  </si>
  <si>
    <t>Tor 23/11</t>
  </si>
  <si>
    <t>Lør 25/11</t>
  </si>
  <si>
    <t>Søn 26/11</t>
  </si>
  <si>
    <t>Sesongåpning skiskyting Natrudstilen 2017</t>
  </si>
  <si>
    <t>Bjørnar Brække</t>
  </si>
  <si>
    <t>Kristin Skinstad</t>
  </si>
  <si>
    <t>Svein Håvard Sørum</t>
  </si>
  <si>
    <t>Terese Syljuåsen</t>
  </si>
  <si>
    <t>Arne Engeskaug</t>
  </si>
  <si>
    <t>Sara Engeskaug</t>
  </si>
  <si>
    <t>Geir Hjemli Ass standplass</t>
  </si>
  <si>
    <t>Maren Skarpnord</t>
  </si>
  <si>
    <t>Fredrik Nystarnd</t>
  </si>
  <si>
    <t>Jonas H Lien</t>
  </si>
  <si>
    <t>Bent Lyngby</t>
  </si>
  <si>
    <t>Tove Brække Hovde</t>
  </si>
  <si>
    <t>Tor Morten Hovde</t>
  </si>
  <si>
    <t>Marianne Skogstad Torp</t>
  </si>
  <si>
    <t>Dag O Hansveen</t>
  </si>
  <si>
    <t>Elias Kvalevåg-Holm</t>
  </si>
  <si>
    <t>Oppdatert pr 061117</t>
  </si>
  <si>
    <t>Vegard Hjemli, Ass standplass</t>
  </si>
  <si>
    <t>Odin Høie Vollum</t>
  </si>
  <si>
    <t>Lasse Lothe Rikenberg</t>
  </si>
  <si>
    <t>Trykkere</t>
  </si>
  <si>
    <t>Eli Haugen</t>
  </si>
  <si>
    <t>Kamil Mielnik</t>
  </si>
  <si>
    <t>Iver Flatebø Syversen</t>
  </si>
  <si>
    <t>Persjin Vant Kruijs</t>
  </si>
  <si>
    <t>Kristen Kongssund</t>
  </si>
  <si>
    <t>Karin Brandsnes (leder)</t>
  </si>
  <si>
    <t>Haavard Trøen</t>
  </si>
  <si>
    <t>Kontroll skyteres</t>
  </si>
  <si>
    <t>Visitering mål</t>
  </si>
  <si>
    <t>Avtrekkskontroll</t>
  </si>
  <si>
    <t>Kjetil Lagmandssveen</t>
  </si>
  <si>
    <t>Thomas Teksum Kleven</t>
  </si>
  <si>
    <t>Ørjan Sandbæk</t>
  </si>
  <si>
    <t>gunnaeelvsveen@gmail.com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</si>
</sst>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20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49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 applyAlignment="1">
      <alignment horizontal="center"/>
    </xf>
    <xf numFmtId="0" fontId="5" fillId="0" borderId="39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/>
    <xf numFmtId="0" fontId="6" fillId="0" borderId="27" xfId="0" applyFont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/>
    <xf numFmtId="0" fontId="5" fillId="0" borderId="28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0" xfId="0" applyFont="1" applyBorder="1" applyAlignment="1">
      <alignment horizontal="center"/>
    </xf>
    <xf numFmtId="0" fontId="6" fillId="0" borderId="0" xfId="0" applyFont="1" applyBorder="1"/>
    <xf numFmtId="0" fontId="6" fillId="0" borderId="18" xfId="0" applyFont="1" applyBorder="1"/>
    <xf numFmtId="0" fontId="6" fillId="2" borderId="5" xfId="0" applyFont="1" applyFill="1" applyBorder="1"/>
    <xf numFmtId="0" fontId="6" fillId="2" borderId="29" xfId="0" applyFont="1" applyFill="1" applyBorder="1" applyAlignment="1">
      <alignment horizontal="right"/>
    </xf>
    <xf numFmtId="0" fontId="7" fillId="0" borderId="15" xfId="1" applyFont="1" applyBorder="1" applyAlignment="1" applyProtection="1"/>
    <xf numFmtId="0" fontId="6" fillId="0" borderId="2" xfId="0" applyFont="1" applyBorder="1"/>
    <xf numFmtId="0" fontId="6" fillId="2" borderId="25" xfId="0" applyFont="1" applyFill="1" applyBorder="1"/>
    <xf numFmtId="0" fontId="6" fillId="2" borderId="49" xfId="0" applyFont="1" applyFill="1" applyBorder="1" applyAlignment="1">
      <alignment horizontal="right"/>
    </xf>
    <xf numFmtId="0" fontId="7" fillId="0" borderId="16" xfId="1" applyFont="1" applyBorder="1" applyAlignment="1" applyProtection="1"/>
    <xf numFmtId="0" fontId="10" fillId="4" borderId="1" xfId="0" applyFont="1" applyFill="1" applyBorder="1" applyAlignment="1">
      <alignment horizontal="center"/>
    </xf>
    <xf numFmtId="0" fontId="10" fillId="4" borderId="16" xfId="0" applyFont="1" applyFill="1" applyBorder="1"/>
    <xf numFmtId="0" fontId="10" fillId="4" borderId="0" xfId="0" applyFont="1" applyFill="1"/>
    <xf numFmtId="0" fontId="6" fillId="0" borderId="11" xfId="0" applyFont="1" applyBorder="1"/>
    <xf numFmtId="0" fontId="4" fillId="2" borderId="31" xfId="0" applyFont="1" applyFill="1" applyBorder="1"/>
    <xf numFmtId="0" fontId="4" fillId="2" borderId="3" xfId="0" applyFont="1" applyFill="1" applyBorder="1" applyAlignment="1">
      <alignment horizontal="right"/>
    </xf>
    <xf numFmtId="0" fontId="7" fillId="0" borderId="40" xfId="1" applyFont="1" applyBorder="1" applyAlignment="1" applyProtection="1"/>
    <xf numFmtId="0" fontId="4" fillId="2" borderId="30" xfId="0" applyFont="1" applyFill="1" applyBorder="1"/>
    <xf numFmtId="0" fontId="11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7" fillId="0" borderId="24" xfId="1" applyFont="1" applyBorder="1" applyAlignment="1" applyProtection="1"/>
    <xf numFmtId="0" fontId="4" fillId="3" borderId="48" xfId="0" applyFont="1" applyFill="1" applyBorder="1" applyAlignment="1">
      <alignment horizontal="center"/>
    </xf>
    <xf numFmtId="0" fontId="6" fillId="0" borderId="8" xfId="0" applyFont="1" applyBorder="1"/>
    <xf numFmtId="0" fontId="7" fillId="0" borderId="23" xfId="1" applyFont="1" applyBorder="1" applyAlignment="1" applyProtection="1"/>
    <xf numFmtId="0" fontId="4" fillId="2" borderId="14" xfId="0" applyFont="1" applyFill="1" applyBorder="1"/>
    <xf numFmtId="0" fontId="4" fillId="2" borderId="14" xfId="0" applyFont="1" applyFill="1" applyBorder="1" applyAlignment="1">
      <alignment horizontal="right"/>
    </xf>
    <xf numFmtId="0" fontId="4" fillId="4" borderId="1" xfId="0" applyFont="1" applyFill="1" applyBorder="1" applyAlignment="1">
      <alignment horizontal="center"/>
    </xf>
    <xf numFmtId="0" fontId="4" fillId="4" borderId="0" xfId="0" applyFont="1" applyFill="1"/>
    <xf numFmtId="0" fontId="6" fillId="0" borderId="6" xfId="0" applyFont="1" applyBorder="1"/>
    <xf numFmtId="0" fontId="4" fillId="2" borderId="3" xfId="0" applyFont="1" applyFill="1" applyBorder="1"/>
    <xf numFmtId="0" fontId="11" fillId="2" borderId="31" xfId="0" applyFont="1" applyFill="1" applyBorder="1"/>
    <xf numFmtId="0" fontId="4" fillId="2" borderId="1" xfId="0" applyFont="1" applyFill="1" applyBorder="1"/>
    <xf numFmtId="0" fontId="11" fillId="2" borderId="30" xfId="0" applyFont="1" applyFill="1" applyBorder="1"/>
    <xf numFmtId="0" fontId="4" fillId="0" borderId="8" xfId="0" applyFont="1" applyBorder="1"/>
    <xf numFmtId="0" fontId="11" fillId="3" borderId="1" xfId="0" applyFont="1" applyFill="1" applyBorder="1" applyAlignment="1">
      <alignment horizontal="center"/>
    </xf>
    <xf numFmtId="0" fontId="4" fillId="3" borderId="32" xfId="0" applyFont="1" applyFill="1" applyBorder="1" applyAlignment="1">
      <alignment horizontal="center"/>
    </xf>
    <xf numFmtId="0" fontId="7" fillId="0" borderId="21" xfId="1" applyFont="1" applyBorder="1" applyAlignment="1" applyProtection="1"/>
    <xf numFmtId="0" fontId="4" fillId="2" borderId="30" xfId="0" applyFont="1" applyFill="1" applyBorder="1" applyAlignment="1">
      <alignment horizontal="left"/>
    </xf>
    <xf numFmtId="0" fontId="11" fillId="3" borderId="32" xfId="0" applyFont="1" applyFill="1" applyBorder="1" applyAlignment="1">
      <alignment horizontal="center"/>
    </xf>
    <xf numFmtId="0" fontId="10" fillId="2" borderId="1" xfId="0" applyFont="1" applyFill="1" applyBorder="1"/>
    <xf numFmtId="0" fontId="9" fillId="0" borderId="11" xfId="0" applyFont="1" applyBorder="1"/>
    <xf numFmtId="0" fontId="11" fillId="2" borderId="30" xfId="0" applyFont="1" applyFill="1" applyBorder="1" applyAlignment="1">
      <alignment horizontal="right"/>
    </xf>
    <xf numFmtId="0" fontId="10" fillId="0" borderId="0" xfId="0" applyFont="1"/>
    <xf numFmtId="0" fontId="4" fillId="2" borderId="30" xfId="0" applyFont="1" applyFill="1" applyBorder="1" applyAlignment="1">
      <alignment horizontal="right"/>
    </xf>
    <xf numFmtId="0" fontId="4" fillId="2" borderId="13" xfId="0" applyFont="1" applyFill="1" applyBorder="1"/>
    <xf numFmtId="0" fontId="4" fillId="3" borderId="47" xfId="0" applyFont="1" applyFill="1" applyBorder="1" applyAlignment="1">
      <alignment horizontal="center"/>
    </xf>
    <xf numFmtId="0" fontId="4" fillId="4" borderId="17" xfId="0" applyFont="1" applyFill="1" applyBorder="1"/>
    <xf numFmtId="0" fontId="4" fillId="0" borderId="0" xfId="0" applyFont="1" applyFill="1" applyBorder="1" applyAlignment="1">
      <alignment horizontal="center"/>
    </xf>
    <xf numFmtId="0" fontId="11" fillId="3" borderId="48" xfId="0" applyFont="1" applyFill="1" applyBorder="1" applyAlignment="1">
      <alignment horizontal="center"/>
    </xf>
    <xf numFmtId="0" fontId="11" fillId="3" borderId="47" xfId="0" applyFont="1" applyFill="1" applyBorder="1" applyAlignment="1">
      <alignment horizontal="center"/>
    </xf>
    <xf numFmtId="0" fontId="6" fillId="4" borderId="8" xfId="0" applyFont="1" applyFill="1" applyBorder="1"/>
    <xf numFmtId="0" fontId="8" fillId="3" borderId="48" xfId="0" applyFont="1" applyFill="1" applyBorder="1" applyAlignment="1">
      <alignment horizontal="center"/>
    </xf>
    <xf numFmtId="0" fontId="4" fillId="4" borderId="38" xfId="0" applyFont="1" applyFill="1" applyBorder="1"/>
    <xf numFmtId="0" fontId="4" fillId="4" borderId="39" xfId="0" applyFont="1" applyFill="1" applyBorder="1" applyAlignment="1">
      <alignment horizontal="right"/>
    </xf>
    <xf numFmtId="0" fontId="7" fillId="4" borderId="40" xfId="1" applyFont="1" applyFill="1" applyBorder="1" applyAlignment="1" applyProtection="1"/>
    <xf numFmtId="0" fontId="4" fillId="3" borderId="46" xfId="0" applyFont="1" applyFill="1" applyBorder="1" applyAlignment="1">
      <alignment horizontal="center"/>
    </xf>
    <xf numFmtId="0" fontId="4" fillId="3" borderId="44" xfId="0" applyFont="1" applyFill="1" applyBorder="1" applyAlignment="1">
      <alignment horizontal="center"/>
    </xf>
    <xf numFmtId="0" fontId="4" fillId="3" borderId="34" xfId="0" applyFont="1" applyFill="1" applyBorder="1" applyAlignment="1">
      <alignment horizontal="center"/>
    </xf>
    <xf numFmtId="0" fontId="4" fillId="0" borderId="1" xfId="0" applyFont="1" applyBorder="1"/>
    <xf numFmtId="0" fontId="4" fillId="0" borderId="44" xfId="0" applyFont="1" applyBorder="1" applyAlignment="1">
      <alignment horizontal="center"/>
    </xf>
    <xf numFmtId="0" fontId="4" fillId="0" borderId="34" xfId="0" applyFont="1" applyFill="1" applyBorder="1" applyAlignment="1">
      <alignment horizontal="center"/>
    </xf>
    <xf numFmtId="0" fontId="6" fillId="0" borderId="12" xfId="0" applyFont="1" applyBorder="1"/>
    <xf numFmtId="0" fontId="4" fillId="0" borderId="10" xfId="0" applyFont="1" applyBorder="1"/>
    <xf numFmtId="0" fontId="4" fillId="0" borderId="45" xfId="0" applyFont="1" applyBorder="1" applyAlignment="1">
      <alignment horizontal="center"/>
    </xf>
    <xf numFmtId="0" fontId="4" fillId="0" borderId="35" xfId="0" applyFont="1" applyFill="1" applyBorder="1" applyAlignment="1">
      <alignment horizontal="center"/>
    </xf>
    <xf numFmtId="0" fontId="4" fillId="0" borderId="3" xfId="0" applyFont="1" applyBorder="1"/>
    <xf numFmtId="0" fontId="4" fillId="0" borderId="31" xfId="0" applyFont="1" applyBorder="1" applyAlignment="1">
      <alignment horizontal="center"/>
    </xf>
    <xf numFmtId="0" fontId="4" fillId="0" borderId="46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20" fontId="4" fillId="2" borderId="37" xfId="0" applyNumberFormat="1" applyFont="1" applyFill="1" applyBorder="1" applyAlignment="1">
      <alignment horizontal="center"/>
    </xf>
    <xf numFmtId="0" fontId="4" fillId="3" borderId="30" xfId="0" applyFont="1" applyFill="1" applyBorder="1" applyAlignment="1">
      <alignment horizontal="center"/>
    </xf>
    <xf numFmtId="20" fontId="4" fillId="2" borderId="1" xfId="0" applyNumberFormat="1" applyFont="1" applyFill="1" applyBorder="1" applyAlignment="1">
      <alignment horizontal="center"/>
    </xf>
    <xf numFmtId="20" fontId="4" fillId="2" borderId="19" xfId="0" applyNumberFormat="1" applyFont="1" applyFill="1" applyBorder="1" applyAlignment="1">
      <alignment horizontal="center"/>
    </xf>
    <xf numFmtId="20" fontId="10" fillId="2" borderId="9" xfId="0" applyNumberFormat="1" applyFont="1" applyFill="1" applyBorder="1" applyAlignment="1">
      <alignment horizontal="center"/>
    </xf>
    <xf numFmtId="0" fontId="4" fillId="4" borderId="33" xfId="0" applyFont="1" applyFill="1" applyBorder="1" applyAlignment="1">
      <alignment horizontal="center"/>
    </xf>
    <xf numFmtId="20" fontId="4" fillId="2" borderId="9" xfId="0" applyNumberFormat="1" applyFont="1" applyFill="1" applyBorder="1" applyAlignment="1">
      <alignment horizontal="center"/>
    </xf>
    <xf numFmtId="0" fontId="7" fillId="0" borderId="41" xfId="1" applyFont="1" applyBorder="1" applyAlignment="1" applyProtection="1"/>
    <xf numFmtId="0" fontId="7" fillId="0" borderId="42" xfId="1" applyFont="1" applyBorder="1" applyAlignment="1" applyProtection="1"/>
    <xf numFmtId="0" fontId="4" fillId="3" borderId="31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8" fillId="2" borderId="26" xfId="0" applyFont="1" applyFill="1" applyBorder="1"/>
    <xf numFmtId="0" fontId="1" fillId="3" borderId="13" xfId="0" applyFont="1" applyFill="1" applyBorder="1" applyAlignment="1">
      <alignment horizontal="center"/>
    </xf>
    <xf numFmtId="0" fontId="0" fillId="3" borderId="13" xfId="0" applyFont="1" applyFill="1" applyBorder="1" applyAlignment="1">
      <alignment horizontal="center"/>
    </xf>
    <xf numFmtId="20" fontId="4" fillId="2" borderId="13" xfId="0" applyNumberFormat="1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9" fillId="4" borderId="51" xfId="0" applyFont="1" applyFill="1" applyBorder="1"/>
    <xf numFmtId="0" fontId="10" fillId="4" borderId="30" xfId="0" applyFont="1" applyFill="1" applyBorder="1"/>
    <xf numFmtId="0" fontId="10" fillId="4" borderId="9" xfId="0" applyFont="1" applyFill="1" applyBorder="1" applyAlignment="1">
      <alignment horizontal="center"/>
    </xf>
    <xf numFmtId="0" fontId="4" fillId="3" borderId="52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4" borderId="53" xfId="0" applyFont="1" applyFill="1" applyBorder="1"/>
    <xf numFmtId="0" fontId="4" fillId="3" borderId="13" xfId="0" applyFont="1" applyFill="1" applyBorder="1" applyAlignment="1">
      <alignment horizontal="center"/>
    </xf>
    <xf numFmtId="0" fontId="6" fillId="2" borderId="3" xfId="0" applyFont="1" applyFill="1" applyBorder="1"/>
    <xf numFmtId="0" fontId="8" fillId="2" borderId="31" xfId="0" applyFont="1" applyFill="1" applyBorder="1"/>
    <xf numFmtId="0" fontId="6" fillId="4" borderId="1" xfId="0" applyFont="1" applyFill="1" applyBorder="1"/>
    <xf numFmtId="0" fontId="4" fillId="4" borderId="1" xfId="0" applyFont="1" applyFill="1" applyBorder="1"/>
    <xf numFmtId="0" fontId="11" fillId="3" borderId="3" xfId="0" applyFont="1" applyFill="1" applyBorder="1" applyAlignment="1">
      <alignment horizontal="center"/>
    </xf>
    <xf numFmtId="0" fontId="10" fillId="3" borderId="32" xfId="0" applyFont="1" applyFill="1" applyBorder="1" applyAlignment="1">
      <alignment horizontal="center"/>
    </xf>
    <xf numFmtId="0" fontId="10" fillId="3" borderId="30" xfId="0" applyFont="1" applyFill="1" applyBorder="1" applyAlignment="1">
      <alignment horizontal="center"/>
    </xf>
    <xf numFmtId="0" fontId="4" fillId="4" borderId="43" xfId="0" applyFont="1" applyFill="1" applyBorder="1"/>
    <xf numFmtId="0" fontId="11" fillId="3" borderId="13" xfId="0" applyFont="1" applyFill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4" fillId="3" borderId="36" xfId="0" applyFont="1" applyFill="1" applyBorder="1" applyAlignment="1">
      <alignment horizontal="center"/>
    </xf>
    <xf numFmtId="0" fontId="11" fillId="2" borderId="14" xfId="0" applyFont="1" applyFill="1" applyBorder="1"/>
    <xf numFmtId="0" fontId="6" fillId="2" borderId="38" xfId="0" applyFont="1" applyFill="1" applyBorder="1"/>
    <xf numFmtId="0" fontId="6" fillId="2" borderId="39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center"/>
    </xf>
    <xf numFmtId="0" fontId="4" fillId="0" borderId="30" xfId="0" applyFont="1" applyFill="1" applyBorder="1" applyAlignment="1">
      <alignment horizontal="center"/>
    </xf>
    <xf numFmtId="0" fontId="4" fillId="0" borderId="22" xfId="0" applyFont="1" applyFill="1" applyBorder="1" applyAlignment="1">
      <alignment horizontal="center"/>
    </xf>
    <xf numFmtId="0" fontId="4" fillId="0" borderId="41" xfId="0" applyFont="1" applyBorder="1"/>
    <xf numFmtId="0" fontId="4" fillId="4" borderId="20" xfId="0" applyFont="1" applyFill="1" applyBorder="1" applyAlignment="1">
      <alignment horizontal="center"/>
    </xf>
    <xf numFmtId="0" fontId="4" fillId="0" borderId="43" xfId="0" applyFont="1" applyBorder="1"/>
    <xf numFmtId="0" fontId="4" fillId="0" borderId="1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0" fillId="2" borderId="1" xfId="0" applyFont="1" applyFill="1" applyBorder="1"/>
    <xf numFmtId="0" fontId="0" fillId="2" borderId="30" xfId="0" applyFont="1" applyFill="1" applyBorder="1"/>
    <xf numFmtId="0" fontId="0" fillId="2" borderId="13" xfId="0" applyFont="1" applyFill="1" applyBorder="1"/>
    <xf numFmtId="0" fontId="0" fillId="2" borderId="31" xfId="0" applyFont="1" applyFill="1" applyBorder="1"/>
    <xf numFmtId="0" fontId="0" fillId="2" borderId="3" xfId="0" applyFont="1" applyFill="1" applyBorder="1"/>
    <xf numFmtId="0" fontId="4" fillId="0" borderId="1" xfId="0" applyFont="1" applyBorder="1" applyAlignment="1">
      <alignment horizontal="right"/>
    </xf>
    <xf numFmtId="0" fontId="0" fillId="2" borderId="7" xfId="0" applyFont="1" applyFill="1" applyBorder="1"/>
    <xf numFmtId="0" fontId="6" fillId="0" borderId="46" xfId="0" applyFont="1" applyBorder="1" applyAlignment="1">
      <alignment horizontal="center"/>
    </xf>
    <xf numFmtId="0" fontId="6" fillId="0" borderId="42" xfId="0" applyFont="1" applyBorder="1" applyAlignment="1">
      <alignment horizontal="center"/>
    </xf>
    <xf numFmtId="0" fontId="6" fillId="0" borderId="51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2" fillId="0" borderId="24" xfId="1" applyBorder="1" applyAlignment="1" applyProtection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colors>
    <mruColors>
      <color rgb="FF00FF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eidi.nyvoll@lovenskiold.no" TargetMode="External"/><Relationship Id="rId13" Type="http://schemas.openxmlformats.org/officeDocument/2006/relationships/hyperlink" Target="mailto:groehans@online.no" TargetMode="External"/><Relationship Id="rId18" Type="http://schemas.openxmlformats.org/officeDocument/2006/relationships/hyperlink" Target="mailto:shs@strandunikorn.no" TargetMode="External"/><Relationship Id="rId26" Type="http://schemas.openxmlformats.org/officeDocument/2006/relationships/hyperlink" Target="mailto:e_o_b2002@yahoo.no" TargetMode="External"/><Relationship Id="rId3" Type="http://schemas.openxmlformats.org/officeDocument/2006/relationships/hyperlink" Target="mailto:elihaugen62@gmail.com" TargetMode="External"/><Relationship Id="rId21" Type="http://schemas.openxmlformats.org/officeDocument/2006/relationships/hyperlink" Target="mailto:heidi.n.kristoffersen@gs.ringsaker.kommune.no" TargetMode="External"/><Relationship Id="rId7" Type="http://schemas.openxmlformats.org/officeDocument/2006/relationships/hyperlink" Target="mailto:erik.romskaug@tine.no" TargetMode="External"/><Relationship Id="rId12" Type="http://schemas.openxmlformats.org/officeDocument/2006/relationships/hyperlink" Target="mailto:his@ringsaker.kommune.no" TargetMode="External"/><Relationship Id="rId17" Type="http://schemas.openxmlformats.org/officeDocument/2006/relationships/hyperlink" Target="mailto:ihi@ringsaker.kommune.no" TargetMode="External"/><Relationship Id="rId25" Type="http://schemas.openxmlformats.org/officeDocument/2006/relationships/hyperlink" Target="mailto:roger.nystrand.rn@gmail.com" TargetMode="External"/><Relationship Id="rId2" Type="http://schemas.openxmlformats.org/officeDocument/2006/relationships/hyperlink" Target="mailto:helga.storlien@gs.ringsaker.kommune.no" TargetMode="External"/><Relationship Id="rId16" Type="http://schemas.openxmlformats.org/officeDocument/2006/relationships/hyperlink" Target="mailto:anihoeie@online.no" TargetMode="External"/><Relationship Id="rId20" Type="http://schemas.openxmlformats.org/officeDocument/2006/relationships/hyperlink" Target="mailto:s-eril@online.no" TargetMode="External"/><Relationship Id="rId29" Type="http://schemas.openxmlformats.org/officeDocument/2006/relationships/hyperlink" Target="mailto:s-eril@online.no" TargetMode="External"/><Relationship Id="rId1" Type="http://schemas.openxmlformats.org/officeDocument/2006/relationships/hyperlink" Target="mailto:rnilss3@online.no" TargetMode="External"/><Relationship Id="rId6" Type="http://schemas.openxmlformats.org/officeDocument/2006/relationships/hyperlink" Target="mailto:k-n-joha@online.no" TargetMode="External"/><Relationship Id="rId11" Type="http://schemas.openxmlformats.org/officeDocument/2006/relationships/hyperlink" Target="mailto:helge.brynestad@kpmg.no" TargetMode="External"/><Relationship Id="rId24" Type="http://schemas.openxmlformats.org/officeDocument/2006/relationships/hyperlink" Target="mailto:e_o_b2002@yahoo.no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mailto:lannjoha@skole.ringsaker.kommune.no" TargetMode="External"/><Relationship Id="rId15" Type="http://schemas.openxmlformats.org/officeDocument/2006/relationships/hyperlink" Target="mailto:hans.storlien@geno.no" TargetMode="External"/><Relationship Id="rId23" Type="http://schemas.openxmlformats.org/officeDocument/2006/relationships/hyperlink" Target="mailto:haarkrog@online.no" TargetMode="External"/><Relationship Id="rId28" Type="http://schemas.openxmlformats.org/officeDocument/2006/relationships/hyperlink" Target="mailto:hans.storlien@geno.no" TargetMode="External"/><Relationship Id="rId10" Type="http://schemas.openxmlformats.org/officeDocument/2006/relationships/hyperlink" Target="mailto:s-eril@online.no" TargetMode="External"/><Relationship Id="rId19" Type="http://schemas.openxmlformats.org/officeDocument/2006/relationships/hyperlink" Target="mailto:haavard.troen@moelven.com" TargetMode="External"/><Relationship Id="rId31" Type="http://schemas.openxmlformats.org/officeDocument/2006/relationships/hyperlink" Target="mailto:gunnaeelvsveen@gmail.com" TargetMode="External"/><Relationship Id="rId4" Type="http://schemas.openxmlformats.org/officeDocument/2006/relationships/hyperlink" Target="mailto:lbsteinbakken@bbnett.no" TargetMode="External"/><Relationship Id="rId9" Type="http://schemas.openxmlformats.org/officeDocument/2006/relationships/hyperlink" Target="mailto:lisa1972@online.no" TargetMode="External"/><Relationship Id="rId14" Type="http://schemas.openxmlformats.org/officeDocument/2006/relationships/hyperlink" Target="mailto:hans.storlien@geno.no" TargetMode="External"/><Relationship Id="rId22" Type="http://schemas.openxmlformats.org/officeDocument/2006/relationships/hyperlink" Target="mailto:anihoeie@online.no" TargetMode="External"/><Relationship Id="rId27" Type="http://schemas.openxmlformats.org/officeDocument/2006/relationships/hyperlink" Target="mailto:brumund412@gmail.com" TargetMode="External"/><Relationship Id="rId30" Type="http://schemas.openxmlformats.org/officeDocument/2006/relationships/hyperlink" Target="mailto:heidi.nyvoll@lovenskiold.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8"/>
  <sheetViews>
    <sheetView tabSelected="1" topLeftCell="A47" zoomScaleNormal="100" workbookViewId="0">
      <selection activeCell="E30" sqref="E30"/>
    </sheetView>
  </sheetViews>
  <sheetFormatPr baseColWidth="10" defaultRowHeight="15" x14ac:dyDescent="0.25"/>
  <cols>
    <col min="1" max="1" width="20.42578125" style="9" customWidth="1"/>
    <col min="2" max="2" width="38.28515625" style="2" customWidth="1"/>
    <col min="3" max="3" width="20.42578125" style="3" bestFit="1" customWidth="1"/>
    <col min="4" max="5" width="20.42578125" style="3" customWidth="1"/>
    <col min="6" max="8" width="20.42578125" style="3" hidden="1" customWidth="1"/>
    <col min="9" max="9" width="35.7109375" style="3" bestFit="1" customWidth="1"/>
    <col min="10" max="10" width="43.42578125" style="5" bestFit="1" customWidth="1"/>
    <col min="11" max="11" width="11.42578125" style="2"/>
    <col min="12" max="12" width="31" style="2" bestFit="1" customWidth="1"/>
    <col min="13" max="16384" width="11.42578125" style="2"/>
  </cols>
  <sheetData>
    <row r="1" spans="1:10" ht="26.25" x14ac:dyDescent="0.4">
      <c r="A1" s="1" t="s">
        <v>88</v>
      </c>
      <c r="G1" s="4"/>
      <c r="H1" s="4"/>
    </row>
    <row r="2" spans="1:10" ht="26.25" x14ac:dyDescent="0.4">
      <c r="A2" s="1"/>
      <c r="D2" s="6">
        <v>2017</v>
      </c>
      <c r="E2" s="6">
        <v>2017</v>
      </c>
      <c r="F2" s="6">
        <v>2017</v>
      </c>
      <c r="G2" s="136">
        <v>2017</v>
      </c>
      <c r="H2" s="8">
        <v>2017</v>
      </c>
    </row>
    <row r="3" spans="1:10" ht="15.75" thickBot="1" x14ac:dyDescent="0.3">
      <c r="C3" s="3" t="s">
        <v>27</v>
      </c>
      <c r="D3" s="146" t="s">
        <v>105</v>
      </c>
      <c r="E3" s="147"/>
      <c r="F3" s="120"/>
      <c r="G3" s="144"/>
      <c r="H3" s="145"/>
      <c r="I3" s="10" t="s">
        <v>37</v>
      </c>
    </row>
    <row r="4" spans="1:10" s="9" customFormat="1" ht="19.5" thickBot="1" x14ac:dyDescent="0.35">
      <c r="A4" s="11" t="s">
        <v>0</v>
      </c>
      <c r="B4" s="12" t="s">
        <v>1</v>
      </c>
      <c r="C4" s="13" t="s">
        <v>16</v>
      </c>
      <c r="D4" s="14" t="s">
        <v>83</v>
      </c>
      <c r="E4" s="14" t="s">
        <v>84</v>
      </c>
      <c r="F4" s="15" t="s">
        <v>85</v>
      </c>
      <c r="G4" s="15" t="s">
        <v>86</v>
      </c>
      <c r="H4" s="7" t="s">
        <v>87</v>
      </c>
      <c r="I4" s="86" t="s">
        <v>45</v>
      </c>
      <c r="J4" s="16"/>
    </row>
    <row r="5" spans="1:10" ht="15.75" thickBot="1" x14ac:dyDescent="0.3">
      <c r="A5" s="17" t="s">
        <v>2</v>
      </c>
      <c r="B5" s="18" t="s">
        <v>3</v>
      </c>
      <c r="C5" s="19">
        <v>90931273</v>
      </c>
      <c r="D5" s="98">
        <v>1</v>
      </c>
      <c r="E5" s="98">
        <v>1</v>
      </c>
      <c r="F5" s="98">
        <v>1</v>
      </c>
      <c r="G5" s="98">
        <v>1</v>
      </c>
      <c r="H5" s="88">
        <v>1</v>
      </c>
      <c r="I5" s="89">
        <v>0.29166666666666669</v>
      </c>
      <c r="J5" s="94" t="s">
        <v>24</v>
      </c>
    </row>
    <row r="6" spans="1:10" ht="15.75" thickBot="1" x14ac:dyDescent="0.3">
      <c r="A6" s="21" t="s">
        <v>4</v>
      </c>
      <c r="B6" s="22" t="s">
        <v>106</v>
      </c>
      <c r="C6" s="23">
        <v>99446781</v>
      </c>
      <c r="D6" s="98">
        <v>1</v>
      </c>
      <c r="E6" s="98">
        <v>1</v>
      </c>
      <c r="F6" s="98">
        <v>1</v>
      </c>
      <c r="G6" s="98">
        <v>1</v>
      </c>
      <c r="H6" s="88">
        <v>1</v>
      </c>
      <c r="I6" s="89">
        <v>0.29166666666666669</v>
      </c>
      <c r="J6" s="94" t="s">
        <v>24</v>
      </c>
    </row>
    <row r="7" spans="1:10" ht="15.75" thickBot="1" x14ac:dyDescent="0.3">
      <c r="A7" s="21" t="s">
        <v>4</v>
      </c>
      <c r="B7" s="22" t="s">
        <v>95</v>
      </c>
      <c r="C7" s="23"/>
      <c r="D7" s="98">
        <v>1</v>
      </c>
      <c r="E7" s="98">
        <v>1</v>
      </c>
      <c r="F7" s="98">
        <v>1</v>
      </c>
      <c r="G7" s="98">
        <v>1</v>
      </c>
      <c r="H7" s="88">
        <v>1</v>
      </c>
      <c r="I7" s="89">
        <v>0.29166666666666669</v>
      </c>
      <c r="J7" s="94"/>
    </row>
    <row r="8" spans="1:10" x14ac:dyDescent="0.25">
      <c r="A8" s="21" t="s">
        <v>4</v>
      </c>
      <c r="B8" s="22" t="s">
        <v>13</v>
      </c>
      <c r="C8" s="99">
        <v>97662630</v>
      </c>
      <c r="D8" s="100">
        <v>1</v>
      </c>
      <c r="E8" s="100">
        <v>1</v>
      </c>
      <c r="F8" s="100">
        <v>1</v>
      </c>
      <c r="G8" s="101">
        <v>1</v>
      </c>
      <c r="H8" s="97">
        <v>1</v>
      </c>
      <c r="I8" s="102">
        <v>0.29166666666666669</v>
      </c>
      <c r="J8" s="95"/>
    </row>
    <row r="9" spans="1:10" s="27" customFormat="1" x14ac:dyDescent="0.25">
      <c r="A9" s="104" t="s">
        <v>40</v>
      </c>
      <c r="B9" s="105"/>
      <c r="C9" s="25"/>
      <c r="D9" s="25">
        <f>SUM(D5:D8)</f>
        <v>4</v>
      </c>
      <c r="E9" s="25">
        <f>SUM(E5:E8)</f>
        <v>4</v>
      </c>
      <c r="F9" s="25">
        <f>SUM(F5:F8)</f>
        <v>4</v>
      </c>
      <c r="G9" s="25">
        <f>SUM(G5:G8)</f>
        <v>4</v>
      </c>
      <c r="H9" s="25">
        <f>SUM(H5:H8)</f>
        <v>4</v>
      </c>
      <c r="I9" s="106"/>
      <c r="J9" s="26"/>
    </row>
    <row r="10" spans="1:10" x14ac:dyDescent="0.25">
      <c r="A10" s="28" t="s">
        <v>7</v>
      </c>
      <c r="B10" s="29" t="s">
        <v>78</v>
      </c>
      <c r="C10" s="30" t="s">
        <v>79</v>
      </c>
      <c r="D10" s="98">
        <v>1</v>
      </c>
      <c r="E10" s="98">
        <v>1</v>
      </c>
      <c r="F10" s="98">
        <f t="shared" ref="F10:F12" si="0">SUM(C10:E10)</f>
        <v>2</v>
      </c>
      <c r="G10" s="35">
        <v>0</v>
      </c>
      <c r="H10" s="71">
        <v>0</v>
      </c>
      <c r="I10" s="90">
        <v>0.29166666666666669</v>
      </c>
      <c r="J10" s="31" t="s">
        <v>44</v>
      </c>
    </row>
    <row r="11" spans="1:10" x14ac:dyDescent="0.25">
      <c r="A11" s="28"/>
      <c r="B11" s="138" t="s">
        <v>94</v>
      </c>
      <c r="C11" s="33"/>
      <c r="D11" s="50">
        <v>1</v>
      </c>
      <c r="E11" s="50">
        <v>1</v>
      </c>
      <c r="F11" s="50">
        <f t="shared" si="0"/>
        <v>2</v>
      </c>
      <c r="G11" s="35">
        <v>1</v>
      </c>
      <c r="H11" s="72">
        <v>1</v>
      </c>
      <c r="I11" s="90">
        <v>0.29166666666666669</v>
      </c>
      <c r="J11" s="31" t="s">
        <v>43</v>
      </c>
    </row>
    <row r="12" spans="1:10" x14ac:dyDescent="0.25">
      <c r="A12" s="28"/>
      <c r="B12" s="138" t="s">
        <v>98</v>
      </c>
      <c r="C12" s="33"/>
      <c r="D12" s="50">
        <v>1</v>
      </c>
      <c r="E12" s="50">
        <v>1</v>
      </c>
      <c r="F12" s="50">
        <f t="shared" si="0"/>
        <v>2</v>
      </c>
      <c r="G12" s="35">
        <v>1</v>
      </c>
      <c r="H12" s="72">
        <v>1</v>
      </c>
      <c r="I12" s="90">
        <v>0.29166666666666669</v>
      </c>
      <c r="J12" s="31" t="s">
        <v>43</v>
      </c>
    </row>
    <row r="13" spans="1:10" x14ac:dyDescent="0.25">
      <c r="A13" s="28"/>
      <c r="B13" s="29" t="s">
        <v>63</v>
      </c>
      <c r="C13" s="34" t="s">
        <v>77</v>
      </c>
      <c r="D13" s="35">
        <v>1</v>
      </c>
      <c r="E13" s="35">
        <v>1</v>
      </c>
      <c r="F13" s="35">
        <v>1</v>
      </c>
      <c r="G13" s="35">
        <v>1</v>
      </c>
      <c r="H13" s="72">
        <v>1</v>
      </c>
      <c r="I13" s="90">
        <v>0.29166666666666669</v>
      </c>
      <c r="J13" s="31" t="s">
        <v>65</v>
      </c>
    </row>
    <row r="14" spans="1:10" x14ac:dyDescent="0.25">
      <c r="A14" s="28"/>
      <c r="B14" s="140" t="s">
        <v>107</v>
      </c>
      <c r="C14" s="34" t="s">
        <v>46</v>
      </c>
      <c r="D14" s="35">
        <v>1</v>
      </c>
      <c r="E14" s="35">
        <v>1</v>
      </c>
      <c r="F14" s="35">
        <v>0</v>
      </c>
      <c r="G14" s="35">
        <v>0</v>
      </c>
      <c r="H14" s="72">
        <v>0</v>
      </c>
      <c r="I14" s="90">
        <v>0.29166666666666669</v>
      </c>
      <c r="J14" s="31" t="s">
        <v>43</v>
      </c>
    </row>
    <row r="15" spans="1:10" x14ac:dyDescent="0.25">
      <c r="A15" s="38"/>
      <c r="B15" s="138" t="s">
        <v>97</v>
      </c>
      <c r="C15" s="34" t="s">
        <v>21</v>
      </c>
      <c r="D15" s="35">
        <v>1</v>
      </c>
      <c r="E15" s="35">
        <v>1</v>
      </c>
      <c r="F15" s="35">
        <v>0</v>
      </c>
      <c r="G15" s="35">
        <v>0</v>
      </c>
      <c r="H15" s="107">
        <v>0</v>
      </c>
      <c r="I15" s="90">
        <v>0.29166666666666669</v>
      </c>
      <c r="J15" s="39"/>
    </row>
    <row r="16" spans="1:10" x14ac:dyDescent="0.25">
      <c r="A16" s="28"/>
      <c r="B16" s="138" t="s">
        <v>108</v>
      </c>
      <c r="C16" s="34"/>
      <c r="D16" s="35">
        <v>1</v>
      </c>
      <c r="E16" s="35">
        <v>1</v>
      </c>
      <c r="F16" s="35"/>
      <c r="G16" s="35"/>
      <c r="H16" s="107"/>
      <c r="I16" s="90">
        <v>0.29166666666666669</v>
      </c>
      <c r="J16" s="36"/>
    </row>
    <row r="17" spans="1:11" ht="15.75" thickBot="1" x14ac:dyDescent="0.3">
      <c r="A17" s="28"/>
      <c r="B17" s="138" t="s">
        <v>104</v>
      </c>
      <c r="C17" s="34"/>
      <c r="D17" s="35">
        <v>1</v>
      </c>
      <c r="E17" s="35">
        <v>1</v>
      </c>
      <c r="F17" s="35">
        <v>0</v>
      </c>
      <c r="G17" s="35">
        <v>1</v>
      </c>
      <c r="H17" s="35">
        <v>0</v>
      </c>
      <c r="I17" s="90">
        <v>0.29166666666666669</v>
      </c>
      <c r="J17" s="36"/>
    </row>
    <row r="18" spans="1:11" x14ac:dyDescent="0.25">
      <c r="A18" s="28"/>
      <c r="B18" s="32" t="s">
        <v>61</v>
      </c>
      <c r="C18" s="34">
        <v>97194969</v>
      </c>
      <c r="D18" s="35">
        <v>1</v>
      </c>
      <c r="E18" s="35">
        <v>1</v>
      </c>
      <c r="F18" s="35">
        <v>0</v>
      </c>
      <c r="G18" s="35">
        <v>0</v>
      </c>
      <c r="H18" s="35">
        <v>0</v>
      </c>
      <c r="I18" s="90">
        <v>0.29166666666666669</v>
      </c>
      <c r="J18" s="20"/>
    </row>
    <row r="19" spans="1:11" x14ac:dyDescent="0.25">
      <c r="A19" s="28"/>
      <c r="B19" s="40" t="s">
        <v>73</v>
      </c>
      <c r="C19" s="41" t="s">
        <v>59</v>
      </c>
      <c r="D19" s="35">
        <v>1</v>
      </c>
      <c r="E19" s="35">
        <v>1</v>
      </c>
      <c r="F19" s="35">
        <v>0</v>
      </c>
      <c r="G19" s="35">
        <v>0</v>
      </c>
      <c r="H19" s="35">
        <v>0</v>
      </c>
      <c r="I19" s="90">
        <v>0.29166666666666669</v>
      </c>
      <c r="J19" s="36"/>
    </row>
    <row r="20" spans="1:11" x14ac:dyDescent="0.25">
      <c r="A20" s="28"/>
      <c r="B20" s="40" t="s">
        <v>72</v>
      </c>
      <c r="C20" s="41" t="s">
        <v>74</v>
      </c>
      <c r="D20" s="110">
        <v>1</v>
      </c>
      <c r="E20" s="110">
        <v>1</v>
      </c>
      <c r="F20" s="110">
        <v>0</v>
      </c>
      <c r="G20" s="110">
        <v>0</v>
      </c>
      <c r="H20" s="35">
        <v>0</v>
      </c>
      <c r="I20" s="90">
        <v>0.29166666666666669</v>
      </c>
      <c r="J20" s="36"/>
    </row>
    <row r="21" spans="1:11" s="43" customFormat="1" ht="15.75" thickBot="1" x14ac:dyDescent="0.3">
      <c r="A21" s="113" t="s">
        <v>40</v>
      </c>
      <c r="B21" s="114"/>
      <c r="C21" s="42"/>
      <c r="D21" s="42">
        <f>SUM(D10:D20)</f>
        <v>11</v>
      </c>
      <c r="E21" s="42">
        <f>SUM(E10:E20)</f>
        <v>11</v>
      </c>
      <c r="F21" s="42">
        <f>SUM(F10:F20)</f>
        <v>7</v>
      </c>
      <c r="G21" s="42">
        <f>SUM(G10:G20)</f>
        <v>4</v>
      </c>
      <c r="H21" s="42">
        <f>SUM(H10:H20)</f>
        <v>3</v>
      </c>
      <c r="I21" s="42"/>
      <c r="J21" s="109"/>
    </row>
    <row r="22" spans="1:11" x14ac:dyDescent="0.25">
      <c r="A22" s="38" t="s">
        <v>109</v>
      </c>
      <c r="B22" s="111" t="s">
        <v>15</v>
      </c>
      <c r="C22" s="112">
        <v>93413240</v>
      </c>
      <c r="D22" s="115">
        <v>1</v>
      </c>
      <c r="E22" s="115">
        <v>1</v>
      </c>
      <c r="F22" s="115">
        <v>0</v>
      </c>
      <c r="G22" s="37">
        <v>0</v>
      </c>
      <c r="H22" s="96">
        <v>0</v>
      </c>
      <c r="I22" s="90">
        <v>0.3125</v>
      </c>
      <c r="J22" s="20" t="s">
        <v>71</v>
      </c>
      <c r="K22" s="2" t="s">
        <v>58</v>
      </c>
    </row>
    <row r="23" spans="1:11" x14ac:dyDescent="0.25">
      <c r="A23" s="38"/>
      <c r="B23" s="141" t="s">
        <v>110</v>
      </c>
      <c r="C23" s="112"/>
      <c r="D23" s="115">
        <v>1</v>
      </c>
      <c r="E23" s="115">
        <v>1</v>
      </c>
      <c r="F23" s="115"/>
      <c r="G23" s="37"/>
      <c r="H23" s="96"/>
      <c r="I23" s="90">
        <v>0.3125</v>
      </c>
      <c r="J23" s="52"/>
    </row>
    <row r="24" spans="1:11" x14ac:dyDescent="0.25">
      <c r="A24" s="38"/>
      <c r="B24" s="141" t="s">
        <v>51</v>
      </c>
      <c r="C24" s="46"/>
      <c r="D24" s="50">
        <v>1</v>
      </c>
      <c r="E24" s="50">
        <v>0</v>
      </c>
      <c r="F24" s="50">
        <v>0</v>
      </c>
      <c r="G24" s="37">
        <v>0</v>
      </c>
      <c r="H24" s="96">
        <v>1</v>
      </c>
      <c r="I24" s="90">
        <v>0.3125</v>
      </c>
      <c r="J24" s="24" t="s">
        <v>18</v>
      </c>
    </row>
    <row r="25" spans="1:11" x14ac:dyDescent="0.25">
      <c r="A25" s="38"/>
      <c r="B25" s="141" t="s">
        <v>66</v>
      </c>
      <c r="C25" s="46"/>
      <c r="D25" s="50">
        <v>1</v>
      </c>
      <c r="E25" s="50">
        <v>0</v>
      </c>
      <c r="F25" s="50"/>
      <c r="G25" s="37"/>
      <c r="H25" s="96"/>
      <c r="I25" s="90">
        <v>0.3125</v>
      </c>
      <c r="J25" s="24"/>
    </row>
    <row r="26" spans="1:11" x14ac:dyDescent="0.25">
      <c r="A26" s="38"/>
      <c r="B26" s="137" t="s">
        <v>39</v>
      </c>
      <c r="C26" s="48"/>
      <c r="D26" s="50">
        <v>1</v>
      </c>
      <c r="E26" s="50">
        <v>1</v>
      </c>
      <c r="F26" s="50">
        <v>0</v>
      </c>
      <c r="G26" s="51">
        <v>0</v>
      </c>
      <c r="H26" s="88">
        <v>0</v>
      </c>
      <c r="I26" s="93">
        <v>0.3125</v>
      </c>
      <c r="J26" s="24"/>
    </row>
    <row r="27" spans="1:11" x14ac:dyDescent="0.25">
      <c r="A27" s="38"/>
      <c r="B27" s="137" t="s">
        <v>53</v>
      </c>
      <c r="C27" s="46">
        <v>97194969</v>
      </c>
      <c r="D27" s="50">
        <v>1</v>
      </c>
      <c r="E27" s="50">
        <v>0</v>
      </c>
      <c r="F27" s="50">
        <v>0</v>
      </c>
      <c r="G27" s="51">
        <v>1</v>
      </c>
      <c r="H27" s="88">
        <v>0</v>
      </c>
      <c r="I27" s="93">
        <v>0.3125</v>
      </c>
      <c r="J27" s="24" t="s">
        <v>52</v>
      </c>
    </row>
    <row r="28" spans="1:11" x14ac:dyDescent="0.25">
      <c r="A28" s="38"/>
      <c r="B28" s="137" t="s">
        <v>54</v>
      </c>
      <c r="C28" s="46"/>
      <c r="D28" s="50">
        <v>1</v>
      </c>
      <c r="E28" s="50">
        <v>0</v>
      </c>
      <c r="F28" s="50"/>
      <c r="G28" s="51"/>
      <c r="H28" s="88"/>
      <c r="I28" s="93">
        <v>0.3125</v>
      </c>
      <c r="J28" s="24"/>
    </row>
    <row r="29" spans="1:11" x14ac:dyDescent="0.25">
      <c r="A29" s="38"/>
      <c r="B29" s="137" t="s">
        <v>38</v>
      </c>
      <c r="C29" s="46"/>
      <c r="D29" s="50">
        <v>1</v>
      </c>
      <c r="E29" s="50">
        <v>1</v>
      </c>
      <c r="F29" s="50"/>
      <c r="G29" s="51"/>
      <c r="H29" s="88"/>
      <c r="I29" s="93">
        <v>0.3125</v>
      </c>
      <c r="J29" s="24"/>
    </row>
    <row r="30" spans="1:11" x14ac:dyDescent="0.25">
      <c r="A30" s="38"/>
      <c r="B30" s="47" t="s">
        <v>93</v>
      </c>
      <c r="C30" s="46"/>
      <c r="D30" s="50">
        <v>1</v>
      </c>
      <c r="E30" s="50">
        <v>0</v>
      </c>
      <c r="F30" s="50">
        <v>0</v>
      </c>
      <c r="G30" s="51">
        <v>0</v>
      </c>
      <c r="H30" s="88">
        <v>0</v>
      </c>
      <c r="I30" s="93">
        <v>0.3125</v>
      </c>
      <c r="J30" s="24"/>
    </row>
    <row r="31" spans="1:11" x14ac:dyDescent="0.25">
      <c r="A31" s="28"/>
      <c r="B31" s="47" t="s">
        <v>67</v>
      </c>
      <c r="C31" s="48" t="s">
        <v>19</v>
      </c>
      <c r="D31" s="50">
        <v>1</v>
      </c>
      <c r="E31" s="50">
        <v>1</v>
      </c>
      <c r="F31" s="54">
        <v>1</v>
      </c>
      <c r="G31" s="51">
        <v>1</v>
      </c>
      <c r="H31" s="88">
        <v>1</v>
      </c>
      <c r="I31" s="93">
        <v>0.3125</v>
      </c>
      <c r="J31" s="24" t="s">
        <v>20</v>
      </c>
    </row>
    <row r="32" spans="1:11" x14ac:dyDescent="0.25">
      <c r="A32" s="28"/>
      <c r="B32" s="47" t="s">
        <v>92</v>
      </c>
      <c r="C32" s="48"/>
      <c r="D32" s="50">
        <v>1</v>
      </c>
      <c r="E32" s="50">
        <v>1</v>
      </c>
      <c r="F32" s="54">
        <v>0</v>
      </c>
      <c r="G32" s="51">
        <v>0</v>
      </c>
      <c r="H32" s="88">
        <v>0</v>
      </c>
      <c r="I32" s="93">
        <v>0.3125</v>
      </c>
      <c r="J32" s="24"/>
    </row>
    <row r="33" spans="1:10" x14ac:dyDescent="0.25">
      <c r="A33" s="49"/>
      <c r="B33" s="47" t="s">
        <v>81</v>
      </c>
      <c r="C33" s="48">
        <v>99291036</v>
      </c>
      <c r="D33" s="50">
        <v>1</v>
      </c>
      <c r="E33" s="50">
        <v>1</v>
      </c>
      <c r="F33" s="54">
        <v>0</v>
      </c>
      <c r="G33" s="51">
        <v>0</v>
      </c>
      <c r="H33" s="88">
        <v>0</v>
      </c>
      <c r="I33" s="93">
        <v>0.3125</v>
      </c>
      <c r="J33" s="24" t="s">
        <v>41</v>
      </c>
    </row>
    <row r="34" spans="1:10" x14ac:dyDescent="0.25">
      <c r="A34" s="28"/>
      <c r="B34" s="47" t="s">
        <v>5</v>
      </c>
      <c r="C34" s="48">
        <v>92049756</v>
      </c>
      <c r="D34" s="50">
        <v>1</v>
      </c>
      <c r="E34" s="50">
        <v>1</v>
      </c>
      <c r="F34" s="54">
        <v>0</v>
      </c>
      <c r="G34" s="51">
        <v>1</v>
      </c>
      <c r="H34" s="88">
        <v>0</v>
      </c>
      <c r="I34" s="93">
        <v>0.3125</v>
      </c>
      <c r="J34" s="24" t="s">
        <v>17</v>
      </c>
    </row>
    <row r="35" spans="1:10" x14ac:dyDescent="0.25">
      <c r="A35" s="28"/>
      <c r="B35" s="47" t="s">
        <v>35</v>
      </c>
      <c r="C35" s="48">
        <v>95174047</v>
      </c>
      <c r="D35" s="50">
        <v>1</v>
      </c>
      <c r="E35" s="50">
        <v>1</v>
      </c>
      <c r="F35" s="54">
        <v>0</v>
      </c>
      <c r="G35" s="51">
        <v>0</v>
      </c>
      <c r="H35" s="88">
        <v>0</v>
      </c>
      <c r="I35" s="93">
        <v>0.3125</v>
      </c>
      <c r="J35" s="24" t="s">
        <v>44</v>
      </c>
    </row>
    <row r="36" spans="1:10" x14ac:dyDescent="0.25">
      <c r="A36" s="28"/>
      <c r="B36" s="47" t="s">
        <v>82</v>
      </c>
      <c r="C36" s="48">
        <v>97676526</v>
      </c>
      <c r="D36" s="50">
        <v>1</v>
      </c>
      <c r="E36" s="50">
        <v>1</v>
      </c>
      <c r="F36" s="54">
        <v>0</v>
      </c>
      <c r="G36" s="51">
        <v>0</v>
      </c>
      <c r="H36" s="88">
        <v>0</v>
      </c>
      <c r="I36" s="93">
        <v>0.3125</v>
      </c>
      <c r="J36" s="24"/>
    </row>
    <row r="37" spans="1:10" x14ac:dyDescent="0.25">
      <c r="A37" s="28"/>
      <c r="B37" s="47" t="s">
        <v>60</v>
      </c>
      <c r="C37" s="48" t="s">
        <v>59</v>
      </c>
      <c r="D37" s="50">
        <v>1</v>
      </c>
      <c r="E37" s="50">
        <v>1</v>
      </c>
      <c r="F37" s="54">
        <v>0</v>
      </c>
      <c r="G37" s="51">
        <v>0</v>
      </c>
      <c r="H37" s="88">
        <v>0</v>
      </c>
      <c r="I37" s="93">
        <v>0.3125</v>
      </c>
      <c r="J37" s="24" t="s">
        <v>49</v>
      </c>
    </row>
    <row r="38" spans="1:10" x14ac:dyDescent="0.25">
      <c r="A38" s="28"/>
      <c r="B38" s="47" t="s">
        <v>90</v>
      </c>
      <c r="C38" s="48"/>
      <c r="D38" s="50">
        <v>1</v>
      </c>
      <c r="E38" s="50">
        <v>1</v>
      </c>
      <c r="F38" s="54">
        <v>0</v>
      </c>
      <c r="G38" s="51">
        <v>0</v>
      </c>
      <c r="H38" s="88">
        <v>0</v>
      </c>
      <c r="I38" s="93">
        <v>0.3125</v>
      </c>
      <c r="J38" s="24"/>
    </row>
    <row r="39" spans="1:10" x14ac:dyDescent="0.25">
      <c r="A39" s="28"/>
      <c r="B39" s="137" t="s">
        <v>103</v>
      </c>
      <c r="C39" s="48"/>
      <c r="D39" s="50">
        <v>1</v>
      </c>
      <c r="E39" s="50">
        <v>1</v>
      </c>
      <c r="F39" s="54"/>
      <c r="G39" s="51"/>
      <c r="H39" s="88"/>
      <c r="I39" s="93">
        <v>0.3125</v>
      </c>
      <c r="J39" s="24"/>
    </row>
    <row r="40" spans="1:10" x14ac:dyDescent="0.25">
      <c r="A40" s="28"/>
      <c r="B40" s="137" t="s">
        <v>102</v>
      </c>
      <c r="C40" s="48"/>
      <c r="D40" s="50">
        <v>1</v>
      </c>
      <c r="E40" s="50">
        <v>1</v>
      </c>
      <c r="F40" s="54"/>
      <c r="G40" s="51"/>
      <c r="H40" s="88"/>
      <c r="I40" s="93">
        <v>0.3125</v>
      </c>
      <c r="J40" s="24"/>
    </row>
    <row r="41" spans="1:10" x14ac:dyDescent="0.25">
      <c r="A41" s="38"/>
      <c r="B41" s="47" t="s">
        <v>47</v>
      </c>
      <c r="C41" s="48">
        <v>91373378</v>
      </c>
      <c r="D41" s="50">
        <v>1</v>
      </c>
      <c r="E41" s="50">
        <v>0</v>
      </c>
      <c r="F41" s="54">
        <v>0</v>
      </c>
      <c r="G41" s="51">
        <v>0</v>
      </c>
      <c r="H41" s="88">
        <v>0</v>
      </c>
      <c r="I41" s="93">
        <v>0.3125</v>
      </c>
      <c r="J41" s="24" t="s">
        <v>48</v>
      </c>
    </row>
    <row r="42" spans="1:10" x14ac:dyDescent="0.25">
      <c r="A42" s="38"/>
      <c r="B42" s="47" t="s">
        <v>6</v>
      </c>
      <c r="C42" s="48">
        <v>90588587</v>
      </c>
      <c r="D42" s="50">
        <v>1</v>
      </c>
      <c r="E42" s="50">
        <v>1</v>
      </c>
      <c r="F42" s="54">
        <v>0</v>
      </c>
      <c r="G42" s="51">
        <v>0</v>
      </c>
      <c r="H42" s="88">
        <v>0</v>
      </c>
      <c r="I42" s="93">
        <v>0.3125</v>
      </c>
      <c r="J42" s="24" t="s">
        <v>28</v>
      </c>
    </row>
    <row r="43" spans="1:10" x14ac:dyDescent="0.25">
      <c r="A43" s="38"/>
      <c r="B43" s="137" t="s">
        <v>96</v>
      </c>
      <c r="C43" s="48"/>
      <c r="D43" s="50">
        <v>1</v>
      </c>
      <c r="E43" s="50">
        <v>1</v>
      </c>
      <c r="F43" s="54">
        <v>0</v>
      </c>
      <c r="G43" s="51">
        <v>0</v>
      </c>
      <c r="H43" s="88">
        <v>0</v>
      </c>
      <c r="I43" s="93">
        <v>0.3125</v>
      </c>
      <c r="J43" s="24" t="s">
        <v>44</v>
      </c>
    </row>
    <row r="44" spans="1:10" x14ac:dyDescent="0.25">
      <c r="A44" s="49"/>
      <c r="B44" s="47" t="s">
        <v>70</v>
      </c>
      <c r="C44" s="53"/>
      <c r="D44" s="35">
        <v>1</v>
      </c>
      <c r="E44" s="35">
        <v>1</v>
      </c>
      <c r="F44" s="51">
        <v>0</v>
      </c>
      <c r="G44" s="51">
        <v>0</v>
      </c>
      <c r="H44" s="88">
        <v>0</v>
      </c>
      <c r="I44" s="93">
        <v>0.3125</v>
      </c>
      <c r="J44" s="24" t="s">
        <v>80</v>
      </c>
    </row>
    <row r="45" spans="1:10" x14ac:dyDescent="0.25">
      <c r="A45" s="49"/>
      <c r="B45" s="45" t="s">
        <v>91</v>
      </c>
      <c r="C45" s="48">
        <v>90178131</v>
      </c>
      <c r="D45" s="50">
        <v>1</v>
      </c>
      <c r="E45" s="50">
        <v>1</v>
      </c>
      <c r="F45" s="64">
        <v>0</v>
      </c>
      <c r="G45" s="37">
        <v>0</v>
      </c>
      <c r="H45" s="96">
        <v>0</v>
      </c>
      <c r="I45" s="90">
        <v>0.3125</v>
      </c>
      <c r="J45" s="24" t="s">
        <v>26</v>
      </c>
    </row>
    <row r="46" spans="1:10" x14ac:dyDescent="0.25">
      <c r="A46" s="28"/>
      <c r="B46" s="55" t="s">
        <v>64</v>
      </c>
      <c r="C46" s="48">
        <v>47999568</v>
      </c>
      <c r="D46" s="50">
        <v>1</v>
      </c>
      <c r="E46" s="50">
        <v>1</v>
      </c>
      <c r="F46" s="54">
        <v>0</v>
      </c>
      <c r="G46" s="116">
        <v>1</v>
      </c>
      <c r="H46" s="117">
        <v>1</v>
      </c>
      <c r="I46" s="91">
        <v>0.3125</v>
      </c>
      <c r="J46" s="24"/>
    </row>
    <row r="47" spans="1:10" x14ac:dyDescent="0.25">
      <c r="A47" s="56"/>
      <c r="B47" s="137" t="s">
        <v>113</v>
      </c>
      <c r="C47" s="48">
        <v>96238903</v>
      </c>
      <c r="D47" s="50">
        <v>1</v>
      </c>
      <c r="E47" s="50">
        <v>1</v>
      </c>
      <c r="F47" s="54">
        <v>0</v>
      </c>
      <c r="G47" s="51">
        <v>0</v>
      </c>
      <c r="H47" s="88">
        <v>0</v>
      </c>
      <c r="I47" s="91">
        <v>0.3125</v>
      </c>
      <c r="J47" s="24" t="s">
        <v>36</v>
      </c>
    </row>
    <row r="48" spans="1:10" ht="15.75" thickBot="1" x14ac:dyDescent="0.3">
      <c r="A48" s="56"/>
      <c r="B48" s="137" t="s">
        <v>10</v>
      </c>
      <c r="C48" s="48">
        <v>99511266</v>
      </c>
      <c r="D48" s="50">
        <v>0</v>
      </c>
      <c r="E48" s="50">
        <v>1</v>
      </c>
      <c r="F48" s="54"/>
      <c r="G48" s="51"/>
      <c r="H48" s="88"/>
      <c r="I48" s="91">
        <v>0.3125</v>
      </c>
      <c r="J48" s="24"/>
    </row>
    <row r="49" spans="1:11" x14ac:dyDescent="0.25">
      <c r="A49" s="38"/>
      <c r="B49" s="45" t="s">
        <v>75</v>
      </c>
      <c r="C49" s="46">
        <v>90777318</v>
      </c>
      <c r="D49" s="50">
        <v>1</v>
      </c>
      <c r="E49" s="50">
        <v>1</v>
      </c>
      <c r="F49" s="54">
        <v>0</v>
      </c>
      <c r="G49" s="51">
        <v>0</v>
      </c>
      <c r="H49" s="88">
        <v>0</v>
      </c>
      <c r="I49" s="91">
        <v>0.3125</v>
      </c>
      <c r="J49" s="20" t="s">
        <v>76</v>
      </c>
    </row>
    <row r="50" spans="1:11" x14ac:dyDescent="0.25">
      <c r="A50" s="38"/>
      <c r="B50" s="45" t="s">
        <v>69</v>
      </c>
      <c r="C50" s="46">
        <v>90870837</v>
      </c>
      <c r="D50" s="50">
        <v>1</v>
      </c>
      <c r="E50" s="50">
        <v>1</v>
      </c>
      <c r="F50" s="54">
        <v>0</v>
      </c>
      <c r="G50" s="51">
        <v>0</v>
      </c>
      <c r="H50" s="88">
        <v>0</v>
      </c>
      <c r="I50" s="91">
        <v>0.3125</v>
      </c>
      <c r="J50" s="52" t="s">
        <v>30</v>
      </c>
    </row>
    <row r="51" spans="1:11" s="58" customFormat="1" x14ac:dyDescent="0.25">
      <c r="A51" s="38"/>
      <c r="B51" s="137" t="s">
        <v>112</v>
      </c>
      <c r="C51" s="57" t="s">
        <v>68</v>
      </c>
      <c r="D51" s="50">
        <v>1</v>
      </c>
      <c r="E51" s="50">
        <v>1</v>
      </c>
      <c r="F51" s="54">
        <f t="shared" ref="F51" si="1">SUM(C51:E51)</f>
        <v>2</v>
      </c>
      <c r="G51" s="51">
        <v>0</v>
      </c>
      <c r="H51" s="88">
        <v>0</v>
      </c>
      <c r="I51" s="91">
        <v>0.3125</v>
      </c>
      <c r="J51" s="24" t="s">
        <v>57</v>
      </c>
    </row>
    <row r="52" spans="1:11" s="58" customFormat="1" x14ac:dyDescent="0.25">
      <c r="A52" s="38"/>
      <c r="B52" s="137" t="s">
        <v>100</v>
      </c>
      <c r="C52" s="57"/>
      <c r="D52" s="50">
        <v>1</v>
      </c>
      <c r="E52" s="50">
        <v>1</v>
      </c>
      <c r="F52" s="54">
        <v>0</v>
      </c>
      <c r="G52" s="51">
        <v>0</v>
      </c>
      <c r="H52" s="88">
        <v>0</v>
      </c>
      <c r="I52" s="91">
        <v>0.3125</v>
      </c>
      <c r="J52" s="24" t="s">
        <v>22</v>
      </c>
    </row>
    <row r="53" spans="1:11" s="58" customFormat="1" ht="15.75" thickBot="1" x14ac:dyDescent="0.3">
      <c r="A53" s="38"/>
      <c r="B53" s="137" t="s">
        <v>111</v>
      </c>
      <c r="C53" s="57"/>
      <c r="D53" s="50">
        <v>1</v>
      </c>
      <c r="E53" s="50">
        <v>1</v>
      </c>
      <c r="F53" s="54"/>
      <c r="G53" s="51"/>
      <c r="H53" s="88"/>
      <c r="I53" s="91">
        <v>0.3125</v>
      </c>
      <c r="J53" s="24"/>
    </row>
    <row r="54" spans="1:11" x14ac:dyDescent="0.25">
      <c r="A54" s="28"/>
      <c r="B54" s="47" t="s">
        <v>55</v>
      </c>
      <c r="C54" s="59">
        <v>95182660</v>
      </c>
      <c r="D54" s="35">
        <v>1</v>
      </c>
      <c r="E54" s="35">
        <v>1</v>
      </c>
      <c r="F54" s="51">
        <v>0</v>
      </c>
      <c r="G54" s="51">
        <v>1</v>
      </c>
      <c r="H54" s="88">
        <v>1</v>
      </c>
      <c r="I54" s="91">
        <v>0.3125</v>
      </c>
      <c r="J54" s="20" t="s">
        <v>56</v>
      </c>
    </row>
    <row r="55" spans="1:11" x14ac:dyDescent="0.25">
      <c r="A55" s="28"/>
      <c r="B55" s="137" t="s">
        <v>98</v>
      </c>
      <c r="C55" s="59"/>
      <c r="D55" s="35">
        <v>1</v>
      </c>
      <c r="E55" s="35">
        <v>1</v>
      </c>
      <c r="F55" s="51">
        <v>0</v>
      </c>
      <c r="G55" s="51">
        <v>1</v>
      </c>
      <c r="H55" s="88">
        <v>1</v>
      </c>
      <c r="I55" s="91">
        <v>0.3125</v>
      </c>
      <c r="J55" s="52" t="s">
        <v>22</v>
      </c>
    </row>
    <row r="56" spans="1:11" x14ac:dyDescent="0.25">
      <c r="A56" s="38"/>
      <c r="B56" s="137" t="s">
        <v>99</v>
      </c>
      <c r="C56" s="48">
        <v>99215646</v>
      </c>
      <c r="D56" s="50">
        <v>1</v>
      </c>
      <c r="E56" s="50">
        <v>1</v>
      </c>
      <c r="F56" s="54">
        <v>0</v>
      </c>
      <c r="G56" s="51">
        <v>0</v>
      </c>
      <c r="H56" s="88">
        <v>0</v>
      </c>
      <c r="I56" s="91">
        <v>0.3125</v>
      </c>
      <c r="J56" s="24" t="s">
        <v>22</v>
      </c>
    </row>
    <row r="57" spans="1:11" s="43" customFormat="1" ht="15.75" thickBot="1" x14ac:dyDescent="0.3">
      <c r="A57" s="113" t="s">
        <v>40</v>
      </c>
      <c r="B57" s="114"/>
      <c r="C57" s="42"/>
      <c r="D57" s="42">
        <f>SUM(D22:D56)</f>
        <v>34</v>
      </c>
      <c r="E57" s="42">
        <f>SUM(E22:E56)</f>
        <v>29</v>
      </c>
      <c r="F57" s="42">
        <f>SUM(F22:F56)</f>
        <v>3</v>
      </c>
      <c r="G57" s="42">
        <f>SUM(G22:G56)</f>
        <v>6</v>
      </c>
      <c r="H57" s="42">
        <f>SUM(H22:H56)</f>
        <v>5</v>
      </c>
      <c r="I57" s="42"/>
      <c r="J57" s="118"/>
    </row>
    <row r="58" spans="1:11" x14ac:dyDescent="0.25">
      <c r="A58" s="38" t="s">
        <v>8</v>
      </c>
      <c r="B58" s="111" t="s">
        <v>89</v>
      </c>
      <c r="C58" s="112"/>
      <c r="D58" s="121">
        <v>1</v>
      </c>
      <c r="E58" s="121">
        <v>1</v>
      </c>
      <c r="F58" s="67">
        <v>0</v>
      </c>
      <c r="G58" s="37">
        <v>0</v>
      </c>
      <c r="H58" s="96">
        <v>0</v>
      </c>
      <c r="I58" s="90">
        <v>0.35416666666666669</v>
      </c>
      <c r="J58" s="52" t="s">
        <v>23</v>
      </c>
      <c r="K58" s="63" t="s">
        <v>33</v>
      </c>
    </row>
    <row r="59" spans="1:11" x14ac:dyDescent="0.25">
      <c r="A59" s="38" t="s">
        <v>9</v>
      </c>
      <c r="B59" s="137" t="s">
        <v>101</v>
      </c>
      <c r="C59" s="48"/>
      <c r="D59" s="50">
        <v>1</v>
      </c>
      <c r="E59" s="50">
        <v>1</v>
      </c>
      <c r="F59" s="64">
        <v>0</v>
      </c>
      <c r="G59" s="37">
        <v>0</v>
      </c>
      <c r="H59" s="96">
        <v>0</v>
      </c>
      <c r="I59" s="90">
        <v>0.35416666666666669</v>
      </c>
      <c r="J59" s="24"/>
    </row>
    <row r="60" spans="1:11" x14ac:dyDescent="0.25">
      <c r="A60" s="38"/>
      <c r="B60" s="45" t="s">
        <v>62</v>
      </c>
      <c r="C60" s="48">
        <v>90080943</v>
      </c>
      <c r="D60" s="50">
        <v>1</v>
      </c>
      <c r="E60" s="50">
        <v>1</v>
      </c>
      <c r="F60" s="64">
        <v>0</v>
      </c>
      <c r="G60" s="37">
        <v>1</v>
      </c>
      <c r="H60" s="96">
        <v>1</v>
      </c>
      <c r="I60" s="90">
        <v>0.35416666666666669</v>
      </c>
      <c r="J60" s="24" t="s">
        <v>65</v>
      </c>
    </row>
    <row r="61" spans="1:11" x14ac:dyDescent="0.25">
      <c r="A61" s="38"/>
      <c r="B61" s="141" t="s">
        <v>50</v>
      </c>
      <c r="C61" s="48"/>
      <c r="D61" s="50">
        <v>1</v>
      </c>
      <c r="E61" s="50">
        <v>1</v>
      </c>
      <c r="F61" s="64">
        <v>0</v>
      </c>
      <c r="G61" s="37">
        <v>0</v>
      </c>
      <c r="H61" s="96">
        <v>0</v>
      </c>
      <c r="I61" s="90">
        <v>0.35416666666666669</v>
      </c>
      <c r="J61" s="24"/>
    </row>
    <row r="62" spans="1:11" x14ac:dyDescent="0.25">
      <c r="A62" s="38"/>
      <c r="B62" s="141" t="s">
        <v>114</v>
      </c>
      <c r="C62" s="46"/>
      <c r="D62" s="50">
        <v>1</v>
      </c>
      <c r="E62" s="50">
        <v>1</v>
      </c>
      <c r="F62" s="64">
        <v>0</v>
      </c>
      <c r="G62" s="37">
        <v>0</v>
      </c>
      <c r="H62" s="96">
        <v>0</v>
      </c>
      <c r="I62" s="90">
        <v>0.35416666666666669</v>
      </c>
      <c r="J62" s="24" t="s">
        <v>29</v>
      </c>
    </row>
    <row r="63" spans="1:11" x14ac:dyDescent="0.25">
      <c r="A63" s="38"/>
      <c r="B63" s="60" t="s">
        <v>11</v>
      </c>
      <c r="C63" s="48">
        <v>91358134</v>
      </c>
      <c r="D63" s="50">
        <v>0</v>
      </c>
      <c r="E63" s="50">
        <v>1</v>
      </c>
      <c r="F63" s="65">
        <v>0</v>
      </c>
      <c r="G63" s="61">
        <v>0</v>
      </c>
      <c r="H63" s="97">
        <v>1</v>
      </c>
      <c r="I63" s="90">
        <v>0.35416666666666669</v>
      </c>
      <c r="J63" s="24" t="s">
        <v>25</v>
      </c>
    </row>
    <row r="64" spans="1:11" s="43" customFormat="1" ht="15.75" thickBot="1" x14ac:dyDescent="0.3">
      <c r="A64" s="113" t="s">
        <v>40</v>
      </c>
      <c r="B64" s="114"/>
      <c r="C64" s="42"/>
      <c r="D64" s="42">
        <f>SUM(D58:D63)</f>
        <v>5</v>
      </c>
      <c r="E64" s="42">
        <f>SUM(E58:E63)</f>
        <v>6</v>
      </c>
      <c r="F64" s="42">
        <f>SUM(F58:F63)</f>
        <v>0</v>
      </c>
      <c r="G64" s="42">
        <f>SUM(G58:G63)</f>
        <v>1</v>
      </c>
      <c r="H64" s="42">
        <f>SUM(H58:H63)</f>
        <v>2</v>
      </c>
      <c r="I64" s="42"/>
      <c r="J64" s="109"/>
    </row>
    <row r="65" spans="1:11" x14ac:dyDescent="0.25">
      <c r="A65" s="38" t="s">
        <v>117</v>
      </c>
      <c r="B65" s="111" t="s">
        <v>115</v>
      </c>
      <c r="C65" s="112"/>
      <c r="D65" s="121">
        <v>1</v>
      </c>
      <c r="E65" s="121">
        <v>1</v>
      </c>
      <c r="F65" s="67">
        <v>0</v>
      </c>
      <c r="G65" s="37">
        <v>1</v>
      </c>
      <c r="H65" s="96">
        <v>0</v>
      </c>
      <c r="I65" s="90">
        <v>0.35416666666666669</v>
      </c>
      <c r="J65" s="20"/>
      <c r="K65" s="63" t="s">
        <v>34</v>
      </c>
    </row>
    <row r="66" spans="1:11" x14ac:dyDescent="0.25">
      <c r="A66" s="28"/>
      <c r="B66" s="137" t="s">
        <v>116</v>
      </c>
      <c r="C66" s="48"/>
      <c r="D66" s="50">
        <v>1</v>
      </c>
      <c r="E66" s="50">
        <v>1</v>
      </c>
      <c r="F66" s="54">
        <f t="shared" ref="F66" si="2">SUM(C66:E66)</f>
        <v>2</v>
      </c>
      <c r="G66" s="51">
        <v>0</v>
      </c>
      <c r="H66" s="88">
        <v>0</v>
      </c>
      <c r="I66" s="91">
        <v>0.35416666666666669</v>
      </c>
      <c r="J66" s="24"/>
    </row>
    <row r="67" spans="1:11" ht="15.75" thickBot="1" x14ac:dyDescent="0.3">
      <c r="A67" s="38" t="s">
        <v>118</v>
      </c>
      <c r="B67" s="139" t="s">
        <v>32</v>
      </c>
      <c r="C67" s="123"/>
      <c r="D67" s="119">
        <v>1</v>
      </c>
      <c r="E67" s="119">
        <v>1</v>
      </c>
      <c r="F67" s="65">
        <v>0</v>
      </c>
      <c r="G67" s="61">
        <v>0</v>
      </c>
      <c r="H67" s="97">
        <v>0</v>
      </c>
      <c r="I67" s="93">
        <v>0.35416666666666669</v>
      </c>
      <c r="J67" s="24"/>
    </row>
    <row r="68" spans="1:11" s="43" customFormat="1" ht="15.75" thickBot="1" x14ac:dyDescent="0.3">
      <c r="A68" s="66" t="s">
        <v>40</v>
      </c>
      <c r="B68" s="114"/>
      <c r="C68" s="42"/>
      <c r="D68" s="42">
        <f>SUM(D65:D67)</f>
        <v>3</v>
      </c>
      <c r="E68" s="42">
        <f>SUM(E65:E67)</f>
        <v>3</v>
      </c>
      <c r="F68" s="42">
        <f>SUM(F65:F67)</f>
        <v>2</v>
      </c>
      <c r="G68" s="42">
        <f>SUM(G65:G67)</f>
        <v>1</v>
      </c>
      <c r="H68" s="42">
        <f>SUM(H65:H67)</f>
        <v>0</v>
      </c>
      <c r="I68" s="92"/>
      <c r="J68" s="62"/>
    </row>
    <row r="69" spans="1:11" x14ac:dyDescent="0.25">
      <c r="A69" s="44" t="s">
        <v>12</v>
      </c>
      <c r="B69" s="124" t="s">
        <v>14</v>
      </c>
      <c r="C69" s="125">
        <v>90513124</v>
      </c>
      <c r="D69" s="103">
        <v>1</v>
      </c>
      <c r="E69" s="103">
        <v>1</v>
      </c>
      <c r="F69" s="103">
        <v>1</v>
      </c>
      <c r="G69" s="126">
        <v>1</v>
      </c>
      <c r="H69" s="126">
        <v>1</v>
      </c>
      <c r="I69" s="87"/>
      <c r="J69" s="148" t="s">
        <v>123</v>
      </c>
    </row>
    <row r="70" spans="1:11" s="43" customFormat="1" ht="15.75" thickBot="1" x14ac:dyDescent="0.3">
      <c r="A70" s="66" t="s">
        <v>40</v>
      </c>
      <c r="B70" s="68"/>
      <c r="C70" s="69"/>
      <c r="D70" s="42">
        <f>SUM(D69)</f>
        <v>1</v>
      </c>
      <c r="E70" s="42">
        <f>SUM(E69)</f>
        <v>1</v>
      </c>
      <c r="F70" s="42">
        <f>SUM(F69)</f>
        <v>1</v>
      </c>
      <c r="G70" s="42">
        <f>SUM(G69)</f>
        <v>1</v>
      </c>
      <c r="H70" s="42">
        <f>SUM(H69)</f>
        <v>1</v>
      </c>
      <c r="I70" s="130"/>
      <c r="J70" s="70"/>
    </row>
    <row r="71" spans="1:11" x14ac:dyDescent="0.25">
      <c r="A71" s="21" t="s">
        <v>119</v>
      </c>
      <c r="B71" s="143" t="s">
        <v>120</v>
      </c>
      <c r="C71" s="34"/>
      <c r="D71" s="35">
        <v>1</v>
      </c>
      <c r="E71" s="35">
        <v>1</v>
      </c>
      <c r="F71" s="71"/>
      <c r="G71" s="122"/>
      <c r="H71" s="96"/>
      <c r="I71" s="89">
        <v>0.30208333333333331</v>
      </c>
      <c r="J71" s="31"/>
    </row>
    <row r="72" spans="1:11" x14ac:dyDescent="0.25">
      <c r="A72" s="28"/>
      <c r="B72" s="137" t="s">
        <v>42</v>
      </c>
      <c r="C72" s="34"/>
      <c r="D72" s="35">
        <v>1</v>
      </c>
      <c r="E72" s="35">
        <v>1</v>
      </c>
      <c r="F72" s="72"/>
      <c r="G72" s="73"/>
      <c r="H72" s="88"/>
      <c r="I72" s="89">
        <v>0.30208333333333331</v>
      </c>
      <c r="J72" s="31"/>
    </row>
    <row r="73" spans="1:11" x14ac:dyDescent="0.25">
      <c r="A73" s="28"/>
      <c r="B73" s="137" t="s">
        <v>121</v>
      </c>
      <c r="C73" s="34"/>
      <c r="D73" s="108">
        <v>1</v>
      </c>
      <c r="E73" s="108">
        <v>1</v>
      </c>
      <c r="F73" s="75"/>
      <c r="G73" s="76"/>
      <c r="H73" s="127">
        <v>1</v>
      </c>
      <c r="I73" s="89">
        <v>0.30208333333333331</v>
      </c>
      <c r="J73" s="31"/>
    </row>
    <row r="74" spans="1:11" x14ac:dyDescent="0.25">
      <c r="A74" s="28"/>
      <c r="B74" s="137" t="s">
        <v>122</v>
      </c>
      <c r="C74" s="34"/>
      <c r="D74" s="108">
        <v>1</v>
      </c>
      <c r="E74" s="108">
        <v>1</v>
      </c>
      <c r="F74" s="75"/>
      <c r="G74" s="76"/>
      <c r="H74" s="127"/>
      <c r="I74" s="89">
        <v>0.30208333333333331</v>
      </c>
      <c r="J74" s="31"/>
    </row>
    <row r="75" spans="1:11" x14ac:dyDescent="0.25">
      <c r="A75" s="28"/>
      <c r="B75" s="74"/>
      <c r="C75" s="142"/>
      <c r="D75" s="108"/>
      <c r="E75" s="108"/>
      <c r="F75" s="75"/>
      <c r="G75" s="76"/>
      <c r="H75" s="127"/>
      <c r="I75" s="132"/>
      <c r="J75" s="31"/>
    </row>
    <row r="76" spans="1:11" ht="15.75" thickBot="1" x14ac:dyDescent="0.3">
      <c r="A76" s="77"/>
      <c r="B76" s="78"/>
      <c r="C76" s="142"/>
      <c r="D76" s="108"/>
      <c r="E76" s="108"/>
      <c r="F76" s="79"/>
      <c r="G76" s="80"/>
      <c r="H76" s="128"/>
      <c r="I76" s="133"/>
      <c r="J76" s="31"/>
    </row>
    <row r="77" spans="1:11" x14ac:dyDescent="0.25">
      <c r="A77" s="28"/>
      <c r="B77" s="81"/>
      <c r="C77" s="82"/>
      <c r="D77" s="83"/>
      <c r="E77" s="83"/>
      <c r="F77" s="83"/>
      <c r="G77" s="84"/>
      <c r="H77" s="82"/>
      <c r="I77" s="134"/>
      <c r="J77" s="129"/>
    </row>
    <row r="78" spans="1:11" ht="15.75" thickBot="1" x14ac:dyDescent="0.3">
      <c r="A78" s="77" t="s">
        <v>31</v>
      </c>
      <c r="B78" s="78"/>
      <c r="C78" s="85"/>
      <c r="D78" s="79"/>
      <c r="E78" s="79"/>
      <c r="F78" s="79"/>
      <c r="G78" s="80"/>
      <c r="H78" s="128"/>
      <c r="I78" s="135"/>
      <c r="J78" s="131"/>
    </row>
  </sheetData>
  <mergeCells count="2">
    <mergeCell ref="G3:H3"/>
    <mergeCell ref="D3:E3"/>
  </mergeCells>
  <hyperlinks>
    <hyperlink ref="J37" r:id="rId1" xr:uid="{00000000-0004-0000-0000-000000000000}"/>
    <hyperlink ref="J34" r:id="rId2" xr:uid="{00000000-0004-0000-0000-000002000000}"/>
    <hyperlink ref="J24" r:id="rId3" xr:uid="{00000000-0004-0000-0000-000003000000}"/>
    <hyperlink ref="J42" r:id="rId4" xr:uid="{00000000-0004-0000-0000-000007000000}"/>
    <hyperlink ref="J22" r:id="rId5" xr:uid="{00000000-0004-0000-0000-000009000000}"/>
    <hyperlink ref="J58" r:id="rId6" xr:uid="{00000000-0004-0000-0000-00000A000000}"/>
    <hyperlink ref="J44" r:id="rId7" xr:uid="{00000000-0004-0000-0000-00000B000000}"/>
    <hyperlink ref="J5" r:id="rId8" xr:uid="{00000000-0004-0000-0000-00000C000000}"/>
    <hyperlink ref="J63" r:id="rId9" xr:uid="{00000000-0004-0000-0000-00000E000000}"/>
    <hyperlink ref="J56" r:id="rId10" xr:uid="{00000000-0004-0000-0000-000012000000}"/>
    <hyperlink ref="J62" r:id="rId11" xr:uid="{00000000-0004-0000-0000-000013000000}"/>
    <hyperlink ref="J47" r:id="rId12" xr:uid="{00000000-0004-0000-0000-000016000000}"/>
    <hyperlink ref="J33" r:id="rId13" xr:uid="{00000000-0004-0000-0000-000017000000}"/>
    <hyperlink ref="J35" r:id="rId14" xr:uid="{00000000-0004-0000-0000-00001A000000}"/>
    <hyperlink ref="J43" r:id="rId15" xr:uid="{00000000-0004-0000-0000-00001C000000}"/>
    <hyperlink ref="J14" r:id="rId16" xr:uid="{00000000-0004-0000-0000-00001D000000}"/>
    <hyperlink ref="J51" r:id="rId17" xr:uid="{00000000-0004-0000-0000-000022000000}"/>
    <hyperlink ref="J45" r:id="rId18" xr:uid="{00000000-0004-0000-0000-000025000000}"/>
    <hyperlink ref="J54" r:id="rId19" xr:uid="{00000000-0004-0000-0000-000026000000}"/>
    <hyperlink ref="J55" r:id="rId20" xr:uid="{00000000-0004-0000-0000-00002D000000}"/>
    <hyperlink ref="J31" r:id="rId21" xr:uid="{00000000-0004-0000-0000-00002E000000}"/>
    <hyperlink ref="J12" r:id="rId22" xr:uid="{00000000-0004-0000-0000-000034000000}"/>
    <hyperlink ref="J50" r:id="rId23" xr:uid="{00000000-0004-0000-0000-000035000000}"/>
    <hyperlink ref="J60" r:id="rId24" xr:uid="{00000000-0004-0000-0000-000036000000}"/>
    <hyperlink ref="J49" r:id="rId25" xr:uid="{00000000-0004-0000-0000-000038000000}"/>
    <hyperlink ref="J13" r:id="rId26" xr:uid="{00000000-0004-0000-0000-000039000000}"/>
    <hyperlink ref="J27" r:id="rId27" xr:uid="{00000000-0004-0000-0000-00003C000000}"/>
    <hyperlink ref="J10" r:id="rId28" xr:uid="{00000000-0004-0000-0000-00003D000000}"/>
    <hyperlink ref="J52" r:id="rId29" xr:uid="{00000000-0004-0000-0000-000041000000}"/>
    <hyperlink ref="J6" r:id="rId30" xr:uid="{00000000-0004-0000-0000-00003A000000}"/>
    <hyperlink ref="J69" r:id="rId31" xr:uid="{D07FEBEB-5B00-4496-B7AF-F82FD125A114}"/>
  </hyperlinks>
  <pageMargins left="0.70866141732283472" right="0.70866141732283472" top="0.74803149606299213" bottom="0.74803149606299213" header="0.31496062992125984" footer="0.31496062992125984"/>
  <pageSetup paperSize="9" scale="65" orientation="landscape" r:id="rId3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Gard Rødseth Hansen</dc:creator>
  <cp:lastModifiedBy>Gard Rødseth Hansen</cp:lastModifiedBy>
  <cp:lastPrinted>2014-11-13T20:57:31Z</cp:lastPrinted>
  <dcterms:created xsi:type="dcterms:W3CDTF">2013-09-27T13:02:44Z</dcterms:created>
  <dcterms:modified xsi:type="dcterms:W3CDTF">2017-11-14T21:01:49Z</dcterms:modified>
</cp:coreProperties>
</file>