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åer\Documents\Gransherad IL\Langrenn\"/>
    </mc:Choice>
  </mc:AlternateContent>
  <xr:revisionPtr revIDLastSave="0" documentId="8_{3D3E0A75-147E-46E0-919F-B06F183A46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9" i="1" l="1"/>
  <c r="E49" i="1" s="1"/>
  <c r="D48" i="1"/>
  <c r="E48" i="1" s="1"/>
  <c r="D45" i="1"/>
  <c r="E45" i="1" s="1"/>
  <c r="D42" i="1"/>
  <c r="E42" i="1" s="1"/>
  <c r="D39" i="1"/>
  <c r="E39" i="1" s="1"/>
  <c r="D38" i="1"/>
  <c r="E38" i="1" s="1"/>
  <c r="D35" i="1"/>
  <c r="E35" i="1" s="1"/>
  <c r="D32" i="1"/>
  <c r="E32" i="1" s="1"/>
  <c r="D31" i="1"/>
  <c r="E31" i="1" s="1"/>
  <c r="D28" i="1"/>
  <c r="E28" i="1" s="1"/>
  <c r="D25" i="1"/>
  <c r="E25" i="1" s="1"/>
  <c r="D22" i="1"/>
  <c r="E22" i="1" s="1"/>
  <c r="D21" i="1"/>
  <c r="E21" i="1" s="1"/>
  <c r="D18" i="1"/>
  <c r="E18" i="1" s="1"/>
  <c r="D17" i="1"/>
  <c r="E17" i="1" s="1"/>
  <c r="D14" i="1"/>
  <c r="E14" i="1" s="1"/>
  <c r="D13" i="1"/>
  <c r="E13" i="1" s="1"/>
  <c r="D10" i="1"/>
  <c r="E10" i="1" s="1"/>
</calcChain>
</file>

<file path=xl/sharedStrings.xml><?xml version="1.0" encoding="utf-8"?>
<sst xmlns="http://schemas.openxmlformats.org/spreadsheetml/2006/main" count="61" uniqueCount="49">
  <si>
    <t>Start Tid</t>
  </si>
  <si>
    <t>Mål</t>
  </si>
  <si>
    <t>Fullført</t>
  </si>
  <si>
    <t xml:space="preserve">Tyri Pedersen </t>
  </si>
  <si>
    <t xml:space="preserve">Niri Pedersen </t>
  </si>
  <si>
    <t>Marte Kaasa</t>
  </si>
  <si>
    <t>Eline H Løndal</t>
  </si>
  <si>
    <t>Tiril Tråer Brenna</t>
  </si>
  <si>
    <t>Halvor Bondal Skårdal</t>
  </si>
  <si>
    <t>Mathias Skulestøyl Aas</t>
  </si>
  <si>
    <t xml:space="preserve">J 6 ÅR - 2014 </t>
  </si>
  <si>
    <t xml:space="preserve">J 7 ÅR - 2013 </t>
  </si>
  <si>
    <t>G 8 ÅR – 2012 – 1 KM</t>
  </si>
  <si>
    <t>G 9 ÅR - 2011 -  1 KM</t>
  </si>
  <si>
    <t>G 10 ÅR - 2010 - 1KM</t>
  </si>
  <si>
    <t>Erlend Hovde Løndal</t>
  </si>
  <si>
    <t>Simen Anundskås Kløverød</t>
  </si>
  <si>
    <t>G 11 ÅR - 2009 - 2 KM</t>
  </si>
  <si>
    <t>Sindre Haugan Aas</t>
  </si>
  <si>
    <t>Sander Surtevju Solli</t>
  </si>
  <si>
    <t>J 12 ÅR - 2008 - 2KM</t>
  </si>
  <si>
    <t>Linda Reisjå</t>
  </si>
  <si>
    <t>G 12 ÅR - 2008 - 2 KM</t>
  </si>
  <si>
    <t>Sondre Tråer Brenna</t>
  </si>
  <si>
    <t>J 13 ÅR – 2007 - 2 KM</t>
  </si>
  <si>
    <t>Kristina Skulestøyl Aas</t>
  </si>
  <si>
    <t>Kristine Kaasa</t>
  </si>
  <si>
    <t>G 13 ÅR – 2007 -2 KM</t>
  </si>
  <si>
    <t>Håvard Haugan Aas</t>
  </si>
  <si>
    <t>J 14 ÅR - 2006 - 2 KM</t>
  </si>
  <si>
    <t>Heidi Hovde Løndal</t>
  </si>
  <si>
    <t>Henriette Bondal Skårdal</t>
  </si>
  <si>
    <t>William Cumbes Pedersen G15</t>
  </si>
  <si>
    <t>Vilde N. Folserrås J15</t>
  </si>
  <si>
    <t>G 15 ÅR - 2005 - 2 KM</t>
  </si>
  <si>
    <t>J 15 ÅR - 2005 - 2KM</t>
  </si>
  <si>
    <t>H - 20 ÅR+  - 2 KM</t>
  </si>
  <si>
    <t>Tor Arne Folserås 20år+</t>
  </si>
  <si>
    <t>Ådne Andre Sollid 20 år</t>
  </si>
  <si>
    <t>Tid</t>
  </si>
  <si>
    <t>Rank</t>
  </si>
  <si>
    <t>Start kl</t>
  </si>
  <si>
    <t>Reg.Tid inn</t>
  </si>
  <si>
    <t>St.Nr</t>
  </si>
  <si>
    <t>1</t>
  </si>
  <si>
    <t>2</t>
  </si>
  <si>
    <t>Torkill N. Folserås G13</t>
  </si>
  <si>
    <t>Gransherad</t>
  </si>
  <si>
    <t>00:04:44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</si>
</sst>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34">
    <xf numFmtId="0" fontId="0" fillId="0" borderId="0" xfId="0"/>
    <xf numFmtId="0" fontId="2" fillId="0" borderId="1" xfId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21" fontId="3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1" applyFont="1" applyFill="1" applyBorder="1" applyAlignment="1">
      <alignment horizontal="left"/>
    </xf>
    <xf numFmtId="0" fontId="6" fillId="0" borderId="1" xfId="2" applyNumberFormat="1" applyFont="1" applyBorder="1" applyAlignment="1">
      <alignment horizontal="center" vertical="center"/>
    </xf>
    <xf numFmtId="0" fontId="6" fillId="0" borderId="1" xfId="2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/>
    </xf>
    <xf numFmtId="21" fontId="3" fillId="0" borderId="1" xfId="1" applyNumberFormat="1" applyFont="1" applyFill="1" applyBorder="1" applyAlignment="1">
      <alignment horizontal="center"/>
    </xf>
    <xf numFmtId="21" fontId="3" fillId="0" borderId="1" xfId="1" applyNumberFormat="1" applyFont="1" applyBorder="1" applyAlignment="1">
      <alignment horizontal="center" vertical="center"/>
    </xf>
    <xf numFmtId="21" fontId="7" fillId="0" borderId="1" xfId="0" applyNumberFormat="1" applyFont="1" applyBorder="1" applyAlignment="1">
      <alignment vertical="center"/>
    </xf>
    <xf numFmtId="20" fontId="7" fillId="0" borderId="1" xfId="0" applyNumberFormat="1" applyFont="1" applyFill="1" applyBorder="1"/>
    <xf numFmtId="0" fontId="0" fillId="0" borderId="0" xfId="0" applyAlignment="1">
      <alignment horizontal="center"/>
    </xf>
    <xf numFmtId="21" fontId="7" fillId="0" borderId="1" xfId="0" applyNumberFormat="1" applyFont="1" applyFill="1" applyBorder="1"/>
    <xf numFmtId="0" fontId="6" fillId="0" borderId="1" xfId="2" applyNumberFormat="1" applyFont="1" applyFill="1" applyBorder="1" applyAlignment="1">
      <alignment horizontal="left"/>
    </xf>
    <xf numFmtId="0" fontId="6" fillId="0" borderId="1" xfId="2" applyNumberFormat="1" applyFont="1" applyFill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8" fillId="0" borderId="1" xfId="2" applyNumberFormat="1" applyFont="1" applyFill="1" applyBorder="1" applyAlignment="1">
      <alignment horizontal="left"/>
    </xf>
    <xf numFmtId="0" fontId="6" fillId="0" borderId="1" xfId="2" applyNumberFormat="1" applyFont="1" applyBorder="1" applyAlignment="1">
      <alignment horizontal="center"/>
    </xf>
    <xf numFmtId="21" fontId="7" fillId="0" borderId="1" xfId="0" applyNumberFormat="1" applyFont="1" applyBorder="1"/>
    <xf numFmtId="0" fontId="8" fillId="0" borderId="1" xfId="3" applyFont="1" applyFill="1" applyBorder="1" applyAlignment="1">
      <alignment horizontal="left"/>
    </xf>
    <xf numFmtId="0" fontId="7" fillId="0" borderId="1" xfId="0" applyFont="1" applyBorder="1" applyAlignment="1">
      <alignment vertical="center"/>
    </xf>
    <xf numFmtId="21" fontId="7" fillId="0" borderId="1" xfId="0" applyNumberFormat="1" applyFont="1" applyFill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1" fontId="3" fillId="0" borderId="1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/>
    </xf>
    <xf numFmtId="49" fontId="0" fillId="0" borderId="0" xfId="0" applyNumberFormat="1"/>
    <xf numFmtId="49" fontId="3" fillId="0" borderId="1" xfId="1" applyNumberFormat="1" applyFont="1" applyBorder="1" applyAlignment="1">
      <alignment horizont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</cellXfs>
  <cellStyles count="4">
    <cellStyle name="Normal" xfId="0" builtinId="0"/>
    <cellStyle name="Normal 3" xfId="2" xr:uid="{00000000-0005-0000-0000-000001000000}"/>
    <cellStyle name="Normal 4" xfId="3" xr:uid="{00000000-0005-0000-0000-000002000000}"/>
    <cellStyle name="Normal_Ark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view="pageLayout" topLeftCell="A22" zoomScaleNormal="100" workbookViewId="0">
      <selection activeCell="E37" sqref="E37"/>
    </sheetView>
  </sheetViews>
  <sheetFormatPr baseColWidth="10" defaultRowHeight="15" x14ac:dyDescent="0.25"/>
  <cols>
    <col min="1" max="1" width="6.140625" customWidth="1"/>
    <col min="2" max="2" width="23.140625" customWidth="1"/>
    <col min="4" max="4" width="12.42578125" style="13" customWidth="1"/>
    <col min="5" max="5" width="10" customWidth="1"/>
    <col min="6" max="6" width="6.28515625" customWidth="1"/>
    <col min="7" max="7" width="10.7109375" customWidth="1"/>
    <col min="8" max="8" width="8" customWidth="1"/>
  </cols>
  <sheetData>
    <row r="1" spans="1:8" ht="15.75" x14ac:dyDescent="0.25">
      <c r="A1" t="s">
        <v>43</v>
      </c>
      <c r="B1" s="4" t="s">
        <v>10</v>
      </c>
      <c r="C1" s="25" t="s">
        <v>0</v>
      </c>
      <c r="D1" s="26" t="s">
        <v>1</v>
      </c>
      <c r="E1" s="25" t="s">
        <v>39</v>
      </c>
      <c r="F1" s="25" t="s">
        <v>40</v>
      </c>
      <c r="G1" s="25" t="s">
        <v>42</v>
      </c>
      <c r="H1" s="25" t="s">
        <v>41</v>
      </c>
    </row>
    <row r="2" spans="1:8" ht="15.75" x14ac:dyDescent="0.25">
      <c r="A2" s="24">
        <v>100</v>
      </c>
      <c r="B2" s="1" t="s">
        <v>3</v>
      </c>
      <c r="C2" s="3">
        <v>0.77743055555555562</v>
      </c>
      <c r="E2" t="s">
        <v>2</v>
      </c>
    </row>
    <row r="4" spans="1:8" ht="15.75" x14ac:dyDescent="0.25">
      <c r="B4" s="5" t="s">
        <v>11</v>
      </c>
    </row>
    <row r="5" spans="1:8" ht="15.75" x14ac:dyDescent="0.25">
      <c r="A5" s="7">
        <v>1</v>
      </c>
      <c r="B5" s="8" t="s">
        <v>5</v>
      </c>
      <c r="C5" s="9">
        <v>0.77083333333333337</v>
      </c>
      <c r="E5" t="s">
        <v>2</v>
      </c>
    </row>
    <row r="6" spans="1:8" ht="15.75" x14ac:dyDescent="0.25">
      <c r="A6" s="7">
        <v>2</v>
      </c>
      <c r="B6" s="8" t="s">
        <v>6</v>
      </c>
      <c r="C6" s="9">
        <v>0.77118055555555554</v>
      </c>
      <c r="E6" t="s">
        <v>2</v>
      </c>
    </row>
    <row r="7" spans="1:8" ht="15.75" x14ac:dyDescent="0.25">
      <c r="A7" s="7">
        <v>5</v>
      </c>
      <c r="B7" s="8" t="s">
        <v>7</v>
      </c>
      <c r="C7" s="9">
        <v>0.77222222222222225</v>
      </c>
      <c r="E7" t="s">
        <v>2</v>
      </c>
    </row>
    <row r="9" spans="1:8" ht="15.75" x14ac:dyDescent="0.25">
      <c r="B9" s="5" t="s">
        <v>12</v>
      </c>
    </row>
    <row r="10" spans="1:8" ht="15.75" x14ac:dyDescent="0.25">
      <c r="A10" s="6">
        <v>99</v>
      </c>
      <c r="B10" s="2" t="s">
        <v>4</v>
      </c>
      <c r="C10" s="3">
        <v>0.78437499999999993</v>
      </c>
      <c r="D10" s="9">
        <f>G10+H10</f>
        <v>0.78819444444444453</v>
      </c>
      <c r="E10" s="10">
        <f t="shared" ref="E10" si="0">SUM(D10-C10)</f>
        <v>3.8194444444445974E-3</v>
      </c>
      <c r="F10" s="10"/>
      <c r="G10" s="11">
        <v>1.7361111111111112E-2</v>
      </c>
      <c r="H10" s="12">
        <v>0.77083333333333337</v>
      </c>
    </row>
    <row r="12" spans="1:8" ht="15.75" x14ac:dyDescent="0.25">
      <c r="B12" s="5" t="s">
        <v>13</v>
      </c>
    </row>
    <row r="13" spans="1:8" ht="15.75" x14ac:dyDescent="0.25">
      <c r="A13" s="7">
        <v>49</v>
      </c>
      <c r="B13" s="2" t="s">
        <v>8</v>
      </c>
      <c r="C13" s="3">
        <v>0.78159722222222217</v>
      </c>
      <c r="D13" s="9">
        <f>G13+H13</f>
        <v>0.78445601851851854</v>
      </c>
      <c r="E13" s="10">
        <f t="shared" ref="E13" si="1">SUM(D13-C13)</f>
        <v>2.8587962962963731E-3</v>
      </c>
      <c r="F13" s="10"/>
      <c r="G13" s="14">
        <v>1.3622685185185184E-2</v>
      </c>
      <c r="H13" s="12">
        <v>0.77083333333333337</v>
      </c>
    </row>
    <row r="14" spans="1:8" ht="15.75" x14ac:dyDescent="0.25">
      <c r="A14" s="7">
        <v>51</v>
      </c>
      <c r="B14" s="2" t="s">
        <v>9</v>
      </c>
      <c r="C14" s="3">
        <v>0.78194444444444444</v>
      </c>
      <c r="D14" s="9">
        <f>G14+H14</f>
        <v>0.78460648148148149</v>
      </c>
      <c r="E14" s="9">
        <f t="shared" ref="E14" si="2">SUM(D14-C14)</f>
        <v>2.6620370370370461E-3</v>
      </c>
      <c r="F14" s="9"/>
      <c r="G14" s="14">
        <v>1.3773148148148147E-2</v>
      </c>
      <c r="H14" s="12">
        <v>0.77083333333333337</v>
      </c>
    </row>
    <row r="16" spans="1:8" ht="15.75" x14ac:dyDescent="0.25">
      <c r="B16" s="5" t="s">
        <v>14</v>
      </c>
    </row>
    <row r="17" spans="1:8" ht="15.75" x14ac:dyDescent="0.25">
      <c r="A17" s="7">
        <v>41</v>
      </c>
      <c r="B17" s="8" t="s">
        <v>15</v>
      </c>
      <c r="C17" s="9">
        <v>0.77986111111111101</v>
      </c>
      <c r="D17" s="9">
        <f>G17+H17</f>
        <v>0.78288194444444448</v>
      </c>
      <c r="E17" s="9">
        <f>SUM(D17-C17)</f>
        <v>3.0208333333334725E-3</v>
      </c>
      <c r="F17" s="9"/>
      <c r="G17" s="14">
        <v>1.2048611111111112E-2</v>
      </c>
      <c r="H17" s="12">
        <v>0.77083333333333337</v>
      </c>
    </row>
    <row r="18" spans="1:8" ht="15.75" x14ac:dyDescent="0.25">
      <c r="A18" s="6">
        <v>43</v>
      </c>
      <c r="B18" s="2" t="s">
        <v>16</v>
      </c>
      <c r="C18" s="3">
        <v>0.78020833333333339</v>
      </c>
      <c r="D18" s="9">
        <f>G18+H18</f>
        <v>0.78356481481481488</v>
      </c>
      <c r="E18" s="3">
        <f>SUM(D18-C18)</f>
        <v>3.3564814814814881E-3</v>
      </c>
      <c r="F18" s="3"/>
      <c r="G18" s="14">
        <v>1.2731481481481481E-2</v>
      </c>
      <c r="H18" s="12">
        <v>0.77083333333333337</v>
      </c>
    </row>
    <row r="20" spans="1:8" ht="15.75" x14ac:dyDescent="0.25">
      <c r="A20" s="5"/>
      <c r="B20" s="5" t="s">
        <v>17</v>
      </c>
    </row>
    <row r="21" spans="1:8" ht="15.75" x14ac:dyDescent="0.25">
      <c r="A21" s="7">
        <v>81</v>
      </c>
      <c r="B21" s="8" t="s">
        <v>18</v>
      </c>
      <c r="C21" s="9">
        <v>0.78645833333333337</v>
      </c>
      <c r="D21" s="9">
        <f>G21+H21</f>
        <v>0.7902083333333334</v>
      </c>
      <c r="E21" s="3">
        <f>SUM(D21-C21)</f>
        <v>3.7500000000000311E-3</v>
      </c>
      <c r="F21" s="27">
        <v>1</v>
      </c>
      <c r="G21" s="14">
        <v>1.9375E-2</v>
      </c>
      <c r="H21" s="12">
        <v>0.77083333333333337</v>
      </c>
    </row>
    <row r="22" spans="1:8" ht="15.75" x14ac:dyDescent="0.25">
      <c r="A22" s="16">
        <v>80</v>
      </c>
      <c r="B22" s="2" t="s">
        <v>19</v>
      </c>
      <c r="C22" s="3">
        <v>0.78611111111111109</v>
      </c>
      <c r="D22" s="9">
        <f>G22+H22</f>
        <v>0.79256944444444444</v>
      </c>
      <c r="E22" s="3">
        <f>SUM(D22-C22)</f>
        <v>6.4583333333333437E-3</v>
      </c>
      <c r="F22" s="27">
        <v>2</v>
      </c>
      <c r="G22" s="14">
        <v>2.1736111111111112E-2</v>
      </c>
      <c r="H22" s="12">
        <v>0.77083333333333337</v>
      </c>
    </row>
    <row r="24" spans="1:8" ht="15.75" x14ac:dyDescent="0.25">
      <c r="B24" s="5" t="s">
        <v>20</v>
      </c>
    </row>
    <row r="25" spans="1:8" ht="15.75" x14ac:dyDescent="0.25">
      <c r="A25" s="7">
        <v>84</v>
      </c>
      <c r="B25" s="8" t="s">
        <v>21</v>
      </c>
      <c r="C25" s="9">
        <v>0.78749999999999998</v>
      </c>
      <c r="D25" s="9">
        <f>G25+H25</f>
        <v>0.79412037037037042</v>
      </c>
      <c r="E25" s="9">
        <f>D25-C25</f>
        <v>6.6203703703704431E-3</v>
      </c>
      <c r="F25" s="32">
        <v>1</v>
      </c>
      <c r="G25" s="14">
        <v>2.3287037037037037E-2</v>
      </c>
      <c r="H25" s="12">
        <v>0.77083333333333337</v>
      </c>
    </row>
    <row r="26" spans="1:8" x14ac:dyDescent="0.25">
      <c r="F26" s="29"/>
    </row>
    <row r="27" spans="1:8" ht="15.75" x14ac:dyDescent="0.25">
      <c r="B27" s="5" t="s">
        <v>22</v>
      </c>
      <c r="F27" s="29"/>
    </row>
    <row r="28" spans="1:8" ht="15.75" x14ac:dyDescent="0.25">
      <c r="A28" s="7">
        <v>87</v>
      </c>
      <c r="B28" s="8" t="s">
        <v>23</v>
      </c>
      <c r="C28" s="9">
        <v>0.78784722222222225</v>
      </c>
      <c r="D28" s="9">
        <f>G28+H28</f>
        <v>0.79129629629629639</v>
      </c>
      <c r="E28" s="17">
        <f>D28-C28</f>
        <v>3.4490740740741321E-3</v>
      </c>
      <c r="F28" s="30" t="s">
        <v>44</v>
      </c>
      <c r="G28" s="14">
        <v>2.0462962962962964E-2</v>
      </c>
      <c r="H28" s="12">
        <v>0.77083333333333337</v>
      </c>
    </row>
    <row r="29" spans="1:8" x14ac:dyDescent="0.25">
      <c r="F29" s="29"/>
    </row>
    <row r="30" spans="1:8" ht="15.75" x14ac:dyDescent="0.25">
      <c r="B30" s="18" t="s">
        <v>24</v>
      </c>
      <c r="F30" s="29"/>
    </row>
    <row r="31" spans="1:8" ht="15.75" x14ac:dyDescent="0.25">
      <c r="A31" s="7">
        <v>89</v>
      </c>
      <c r="B31" s="2" t="s">
        <v>25</v>
      </c>
      <c r="C31" s="9">
        <v>0.78819444444444453</v>
      </c>
      <c r="D31" s="9">
        <f>G31+H31</f>
        <v>0.79126157407407416</v>
      </c>
      <c r="E31" s="9">
        <f>SUM(D31-C31)</f>
        <v>3.067129629629628E-3</v>
      </c>
      <c r="F31" s="32" t="s">
        <v>44</v>
      </c>
      <c r="G31" s="14">
        <v>2.0428240740740743E-2</v>
      </c>
      <c r="H31" s="12">
        <v>0.77083333333333337</v>
      </c>
    </row>
    <row r="32" spans="1:8" ht="15.75" x14ac:dyDescent="0.25">
      <c r="A32" s="7">
        <v>90</v>
      </c>
      <c r="B32" s="15" t="s">
        <v>26</v>
      </c>
      <c r="C32" s="3">
        <v>0.78836805555555556</v>
      </c>
      <c r="D32" s="9">
        <f>G32+H32</f>
        <v>0.79181712962962969</v>
      </c>
      <c r="E32" s="9">
        <f>SUM(D32-C32)</f>
        <v>3.4490740740741321E-3</v>
      </c>
      <c r="F32" s="28" t="s">
        <v>45</v>
      </c>
      <c r="G32" s="14">
        <v>2.0983796296296296E-2</v>
      </c>
      <c r="H32" s="12">
        <v>0.77083333333333337</v>
      </c>
    </row>
    <row r="33" spans="1:8" x14ac:dyDescent="0.25">
      <c r="F33" s="29"/>
    </row>
    <row r="34" spans="1:8" ht="15.75" x14ac:dyDescent="0.25">
      <c r="B34" s="18" t="s">
        <v>27</v>
      </c>
      <c r="F34" s="29"/>
    </row>
    <row r="35" spans="1:8" ht="15.75" x14ac:dyDescent="0.25">
      <c r="A35" s="7">
        <v>92</v>
      </c>
      <c r="B35" s="8" t="s">
        <v>28</v>
      </c>
      <c r="C35" s="9">
        <v>0.78871527777777783</v>
      </c>
      <c r="D35" s="9">
        <f>G35+H35</f>
        <v>0.79158564814814814</v>
      </c>
      <c r="E35" s="9">
        <f>SUM(D35-C35)</f>
        <v>2.870370370370301E-3</v>
      </c>
      <c r="F35" s="28" t="s">
        <v>44</v>
      </c>
      <c r="G35" s="14">
        <v>2.0752314814814814E-2</v>
      </c>
      <c r="H35" s="12">
        <v>0.77083333333333337</v>
      </c>
    </row>
    <row r="36" spans="1:8" ht="15.75" x14ac:dyDescent="0.25">
      <c r="A36" s="6">
        <v>97</v>
      </c>
      <c r="B36" s="2" t="s">
        <v>46</v>
      </c>
      <c r="C36" s="33" t="s">
        <v>47</v>
      </c>
      <c r="D36" s="3">
        <v>0.78888888888888886</v>
      </c>
      <c r="E36" s="28" t="s">
        <v>48</v>
      </c>
      <c r="F36" s="31" t="s">
        <v>45</v>
      </c>
      <c r="G36" s="11">
        <v>2.1342592592592594E-2</v>
      </c>
      <c r="H36" s="12">
        <v>0.77083333333333337</v>
      </c>
    </row>
    <row r="37" spans="1:8" ht="15.75" x14ac:dyDescent="0.25">
      <c r="B37" s="18" t="s">
        <v>29</v>
      </c>
      <c r="F37" s="29"/>
    </row>
    <row r="38" spans="1:8" ht="15.75" x14ac:dyDescent="0.25">
      <c r="A38" s="19">
        <v>93</v>
      </c>
      <c r="B38" s="15" t="s">
        <v>30</v>
      </c>
      <c r="C38" s="9">
        <v>0.7890625</v>
      </c>
      <c r="D38" s="9">
        <f>G38+H38</f>
        <v>0.79219907407407408</v>
      </c>
      <c r="E38" s="17">
        <f>SUM(D38-C38)</f>
        <v>3.1365740740740833E-3</v>
      </c>
      <c r="F38" s="30" t="s">
        <v>44</v>
      </c>
      <c r="G38" s="20">
        <v>2.1365740740740741E-2</v>
      </c>
      <c r="H38" s="12">
        <v>0.77083333333333337</v>
      </c>
    </row>
    <row r="39" spans="1:8" ht="15.75" x14ac:dyDescent="0.25">
      <c r="A39" s="6">
        <v>94</v>
      </c>
      <c r="B39" s="2" t="s">
        <v>31</v>
      </c>
      <c r="C39" s="3">
        <v>0.78923611111111114</v>
      </c>
      <c r="D39" s="9">
        <f>G39+H39</f>
        <v>0.79356481481481489</v>
      </c>
      <c r="E39" s="10">
        <f>SUM(D39-C39)</f>
        <v>4.3287037037037512E-3</v>
      </c>
      <c r="F39" s="31" t="s">
        <v>45</v>
      </c>
      <c r="G39" s="11">
        <v>2.2731481481481481E-2</v>
      </c>
      <c r="H39" s="12">
        <v>0.77083333333333337</v>
      </c>
    </row>
    <row r="40" spans="1:8" x14ac:dyDescent="0.25">
      <c r="F40" s="29"/>
    </row>
    <row r="41" spans="1:8" ht="15.75" x14ac:dyDescent="0.25">
      <c r="B41" s="18" t="s">
        <v>35</v>
      </c>
      <c r="F41" s="29"/>
    </row>
    <row r="42" spans="1:8" ht="15.75" x14ac:dyDescent="0.25">
      <c r="A42" s="6">
        <v>96</v>
      </c>
      <c r="B42" s="2" t="s">
        <v>33</v>
      </c>
      <c r="C42" s="3">
        <v>0.7895833333333333</v>
      </c>
      <c r="D42" s="9">
        <f>G42+H42</f>
        <v>0.79276620370370376</v>
      </c>
      <c r="E42" s="10">
        <f>SUM(D42-C42)</f>
        <v>3.1828703703704608E-3</v>
      </c>
      <c r="F42" s="31" t="s">
        <v>44</v>
      </c>
      <c r="G42" s="11">
        <v>2.193287037037037E-2</v>
      </c>
      <c r="H42" s="12">
        <v>0.77083333333333337</v>
      </c>
    </row>
    <row r="43" spans="1:8" x14ac:dyDescent="0.25">
      <c r="F43" s="29"/>
    </row>
    <row r="44" spans="1:8" ht="15.75" x14ac:dyDescent="0.25">
      <c r="B44" s="18" t="s">
        <v>34</v>
      </c>
      <c r="F44" s="29"/>
    </row>
    <row r="45" spans="1:8" ht="15.75" x14ac:dyDescent="0.25">
      <c r="A45" s="6">
        <v>98</v>
      </c>
      <c r="B45" s="2" t="s">
        <v>32</v>
      </c>
      <c r="C45" s="9">
        <v>0.78975694444444444</v>
      </c>
      <c r="D45" s="9">
        <f>G45+H45</f>
        <v>0.79258101851851859</v>
      </c>
      <c r="E45" s="10">
        <f t="shared" ref="E45" si="3">SUM(D45-C45)</f>
        <v>2.8240740740741455E-3</v>
      </c>
      <c r="F45" s="31" t="s">
        <v>44</v>
      </c>
      <c r="G45" s="20">
        <v>2.1747685185185186E-2</v>
      </c>
      <c r="H45" s="12">
        <v>0.77083333333333337</v>
      </c>
    </row>
    <row r="46" spans="1:8" x14ac:dyDescent="0.25">
      <c r="F46" s="29"/>
    </row>
    <row r="47" spans="1:8" ht="15.75" x14ac:dyDescent="0.25">
      <c r="B47" s="21" t="s">
        <v>36</v>
      </c>
      <c r="F47" s="29"/>
    </row>
    <row r="48" spans="1:8" ht="15.75" x14ac:dyDescent="0.25">
      <c r="A48" s="6">
        <v>103</v>
      </c>
      <c r="B48" s="22" t="s">
        <v>37</v>
      </c>
      <c r="C48" s="23">
        <v>0.79027777777777775</v>
      </c>
      <c r="D48" s="9">
        <f>G48+H48</f>
        <v>0.79334490740740748</v>
      </c>
      <c r="E48" s="10">
        <f t="shared" ref="E48:E49" si="4">SUM(D48-C48)</f>
        <v>3.067129629629739E-3</v>
      </c>
      <c r="F48" s="31" t="s">
        <v>44</v>
      </c>
      <c r="G48" s="11">
        <v>2.2511574074074073E-2</v>
      </c>
      <c r="H48" s="12">
        <v>0.77083333333333337</v>
      </c>
    </row>
    <row r="49" spans="1:8" ht="15.75" x14ac:dyDescent="0.25">
      <c r="A49" s="6">
        <v>101</v>
      </c>
      <c r="B49" s="2" t="s">
        <v>38</v>
      </c>
      <c r="C49" s="3">
        <v>0.79027777777777775</v>
      </c>
      <c r="D49" s="9">
        <f>G49+H49</f>
        <v>0.79368055555555561</v>
      </c>
      <c r="E49" s="10">
        <f t="shared" si="4"/>
        <v>3.4027777777778656E-3</v>
      </c>
      <c r="F49" s="31" t="s">
        <v>45</v>
      </c>
      <c r="G49" s="11">
        <v>2.2847222222222224E-2</v>
      </c>
      <c r="H49" s="12">
        <v>0.77083333333333337</v>
      </c>
    </row>
  </sheetData>
  <pageMargins left="0.53125" right="0.7" top="0.85416666666666663" bottom="0.5625" header="0.3" footer="0.3"/>
  <pageSetup paperSize="9" orientation="portrait" horizontalDpi="0" verticalDpi="0" r:id="rId1"/>
  <headerFooter>
    <oddHeader>&amp;C&amp;16Gransherad Klubb Mesterskap
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Tråer</cp:lastModifiedBy>
  <dcterms:created xsi:type="dcterms:W3CDTF">2020-03-05T08:16:05Z</dcterms:created>
  <dcterms:modified xsi:type="dcterms:W3CDTF">2020-03-09T06:17:20Z</dcterms:modified>
</cp:coreProperties>
</file>