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åer\Documents\Gransherad IL\Økonomi\"/>
    </mc:Choice>
  </mc:AlternateContent>
  <xr:revisionPtr revIDLastSave="0" documentId="13_ncr:1_{AE75AD6E-26BE-4297-9EDB-2F68D8671CE7}" xr6:coauthVersionLast="41" xr6:coauthVersionMax="41" xr10:uidLastSave="{00000000-0000-0000-0000-000000000000}"/>
  <bookViews>
    <workbookView xWindow="-120" yWindow="-120" windowWidth="20730" windowHeight="11160" xr2:uid="{01202F9D-C9AE-4769-A76F-6CB7FDD4631D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2" i="1" l="1"/>
  <c r="C14" i="1" l="1"/>
  <c r="C44" i="1" s="1"/>
</calcChain>
</file>

<file path=xl/sharedStrings.xml><?xml version="1.0" encoding="utf-8"?>
<sst xmlns="http://schemas.openxmlformats.org/spreadsheetml/2006/main" count="50" uniqueCount="48">
  <si>
    <t>Sum inntekter</t>
  </si>
  <si>
    <t>Norsk Tipping (grasrotandel)</t>
  </si>
  <si>
    <t>Sponsorinntekter</t>
  </si>
  <si>
    <t>Teknobingo</t>
  </si>
  <si>
    <t>Varekjøp kiosk vare</t>
  </si>
  <si>
    <t>Lys, varme</t>
  </si>
  <si>
    <t>Tomt, hall, løyper</t>
  </si>
  <si>
    <t>Vedlikehold og drift</t>
  </si>
  <si>
    <t>Annet driftsmateriale</t>
  </si>
  <si>
    <t>Telemark ski og fotballkrets</t>
  </si>
  <si>
    <t>Skiarrangement - skifestival</t>
  </si>
  <si>
    <t>Kontorrekvisita</t>
  </si>
  <si>
    <t>Annonser</t>
  </si>
  <si>
    <t>Forsikringspremie</t>
  </si>
  <si>
    <t>Bank og kortgebyr</t>
  </si>
  <si>
    <t>Annen kostnad, fradragsberettiget</t>
  </si>
  <si>
    <t>Sum utgifter</t>
  </si>
  <si>
    <t>Budsjett</t>
  </si>
  <si>
    <t>Medlemskontingent</t>
  </si>
  <si>
    <t>Resultat</t>
  </si>
  <si>
    <t>Annen rentekostnad</t>
  </si>
  <si>
    <t>40 personer a 400 kr</t>
  </si>
  <si>
    <t>Drifttilskudd idrettsanlegg</t>
  </si>
  <si>
    <t>Rene sponsormidler 90 000. Reklame/trykkinntekter: 14.000</t>
  </si>
  <si>
    <t>Lotteri - og stiftelsestils. ei- o</t>
  </si>
  <si>
    <t>Notodden kommune</t>
  </si>
  <si>
    <t>Annen kostnad lokaler - Skogly</t>
  </si>
  <si>
    <t>Oppussing utleiekjøkken</t>
  </si>
  <si>
    <t>Andre kontingenter - Dommer/trenerutgifter</t>
  </si>
  <si>
    <t>Gaver/premier</t>
  </si>
  <si>
    <t>Uforutsette utgifter</t>
  </si>
  <si>
    <t>Turgruppa</t>
  </si>
  <si>
    <t>Startkontigent ski</t>
  </si>
  <si>
    <t>Startkontigent fotball</t>
  </si>
  <si>
    <t>Treningsavgift ski</t>
  </si>
  <si>
    <t>Treningsavgift fotball</t>
  </si>
  <si>
    <t>Kiosk, loddsalg</t>
  </si>
  <si>
    <t xml:space="preserve">Utstyr </t>
  </si>
  <si>
    <t xml:space="preserve">Treningsklær, drakter </t>
  </si>
  <si>
    <t>OBS! Trekke fra innbetaling fra medlemmer på klubbtøy</t>
  </si>
  <si>
    <t>Sosiale arrangement  fotball/langrenn</t>
  </si>
  <si>
    <t>150 mdl a 150 kr</t>
  </si>
  <si>
    <t>Snøscooter, tråkkemaskin</t>
  </si>
  <si>
    <t>Ekstern harddisk til leder, idrettenonline, nettbutikk</t>
  </si>
  <si>
    <t>Avgift voksenaktiviteter (Zumba, fotball og treningsrom)</t>
  </si>
  <si>
    <t>Tilskudd fra stiftelser, gavemidler</t>
  </si>
  <si>
    <t>*</t>
  </si>
  <si>
    <t>* Høytalerpakke, høyttaler til gymsal + treningsrom, pullup stang, strikker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</si>
</sst>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kr&quot;\ * #,##0.00_-;\-&quot;kr&quot;\ * #,##0.00_-;_-&quot;kr&quot;\ * &quot;-&quot;??_-;_-@_-"/>
    <numFmt numFmtId="164" formatCode="_-&quot;kr&quot;\ * #,##0_-;\-&quot;kr&quot;\ * #,##0_-;_-&quot;kr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164" fontId="0" fillId="0" borderId="0" xfId="1" applyNumberFormat="1" applyFont="1"/>
    <xf numFmtId="164" fontId="0" fillId="0" borderId="2" xfId="1" applyNumberFormat="1" applyFont="1" applyBorder="1"/>
    <xf numFmtId="0" fontId="3" fillId="0" borderId="0" xfId="0" applyFont="1"/>
    <xf numFmtId="0" fontId="2" fillId="0" borderId="1" xfId="0" applyFont="1" applyBorder="1"/>
    <xf numFmtId="0" fontId="0" fillId="0" borderId="3" xfId="0" applyBorder="1"/>
    <xf numFmtId="0" fontId="4" fillId="0" borderId="3" xfId="0" applyFont="1" applyFill="1" applyBorder="1" applyAlignment="1">
      <alignment vertical="center"/>
    </xf>
    <xf numFmtId="44" fontId="0" fillId="0" borderId="3" xfId="1" applyFont="1" applyBorder="1"/>
    <xf numFmtId="0" fontId="5" fillId="0" borderId="0" xfId="0" applyFont="1"/>
    <xf numFmtId="0" fontId="0" fillId="0" borderId="0" xfId="0" applyFont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75E56-43B9-4691-99DA-90D1E61986E6}">
  <dimension ref="A1:E44"/>
  <sheetViews>
    <sheetView tabSelected="1" topLeftCell="A17" zoomScale="80" zoomScaleNormal="80" workbookViewId="0">
      <selection activeCell="D37" sqref="D37"/>
    </sheetView>
  </sheetViews>
  <sheetFormatPr baseColWidth="10" defaultRowHeight="15" x14ac:dyDescent="0.25"/>
  <cols>
    <col min="2" max="2" width="43.140625" customWidth="1"/>
    <col min="3" max="3" width="20.7109375" customWidth="1"/>
    <col min="4" max="4" width="11.85546875" customWidth="1"/>
  </cols>
  <sheetData>
    <row r="1" spans="1:5" ht="21" x14ac:dyDescent="0.35">
      <c r="B1" s="8" t="s">
        <v>17</v>
      </c>
    </row>
    <row r="2" spans="1:5" x14ac:dyDescent="0.25">
      <c r="A2" s="2"/>
      <c r="B2" s="2"/>
      <c r="C2" s="9">
        <v>2019</v>
      </c>
      <c r="D2" s="2"/>
      <c r="E2" s="2"/>
    </row>
    <row r="3" spans="1:5" x14ac:dyDescent="0.25">
      <c r="A3" s="1">
        <v>3100</v>
      </c>
      <c r="B3" s="1" t="s">
        <v>18</v>
      </c>
      <c r="C3" s="6">
        <v>22500</v>
      </c>
      <c r="D3" s="14" t="s">
        <v>41</v>
      </c>
    </row>
    <row r="4" spans="1:5" x14ac:dyDescent="0.25">
      <c r="A4" s="1">
        <v>3101</v>
      </c>
      <c r="B4" s="1" t="s">
        <v>35</v>
      </c>
      <c r="C4" s="6">
        <v>25000</v>
      </c>
    </row>
    <row r="5" spans="1:5" x14ac:dyDescent="0.25">
      <c r="A5" s="1">
        <v>3102</v>
      </c>
      <c r="B5" s="1" t="s">
        <v>3</v>
      </c>
      <c r="C5" s="6">
        <v>30000</v>
      </c>
    </row>
    <row r="6" spans="1:5" x14ac:dyDescent="0.25">
      <c r="A6" s="1">
        <v>3103</v>
      </c>
      <c r="B6" s="1" t="s">
        <v>36</v>
      </c>
      <c r="C6" s="6">
        <v>25000</v>
      </c>
    </row>
    <row r="7" spans="1:5" x14ac:dyDescent="0.25">
      <c r="A7" s="1">
        <v>3104</v>
      </c>
      <c r="B7" s="1" t="s">
        <v>2</v>
      </c>
      <c r="C7" s="6">
        <v>115000</v>
      </c>
      <c r="D7" s="14" t="s">
        <v>23</v>
      </c>
    </row>
    <row r="8" spans="1:5" x14ac:dyDescent="0.25">
      <c r="A8" s="1">
        <v>3105</v>
      </c>
      <c r="B8" s="1" t="s">
        <v>24</v>
      </c>
      <c r="C8" s="6">
        <v>0</v>
      </c>
    </row>
    <row r="9" spans="1:5" x14ac:dyDescent="0.25">
      <c r="A9" s="1">
        <v>3106</v>
      </c>
      <c r="B9" s="1" t="s">
        <v>44</v>
      </c>
      <c r="C9" s="6">
        <v>16000</v>
      </c>
      <c r="D9" s="14" t="s">
        <v>21</v>
      </c>
    </row>
    <row r="10" spans="1:5" x14ac:dyDescent="0.25">
      <c r="A10" s="1">
        <v>3107</v>
      </c>
      <c r="B10" s="1" t="s">
        <v>45</v>
      </c>
      <c r="C10" s="6">
        <v>30000</v>
      </c>
      <c r="D10" s="13"/>
    </row>
    <row r="11" spans="1:5" x14ac:dyDescent="0.25">
      <c r="A11" s="1">
        <v>3108</v>
      </c>
      <c r="B11" t="s">
        <v>34</v>
      </c>
      <c r="C11" s="6">
        <v>10000</v>
      </c>
      <c r="D11" s="13"/>
    </row>
    <row r="12" spans="1:5" x14ac:dyDescent="0.25">
      <c r="A12" s="1">
        <v>3201</v>
      </c>
      <c r="B12" s="1" t="s">
        <v>1</v>
      </c>
      <c r="C12" s="6">
        <v>70000</v>
      </c>
    </row>
    <row r="13" spans="1:5" x14ac:dyDescent="0.25">
      <c r="A13" s="3">
        <v>3401</v>
      </c>
      <c r="B13" s="3" t="s">
        <v>25</v>
      </c>
      <c r="C13" s="6">
        <v>37000</v>
      </c>
      <c r="D13" s="2" t="s">
        <v>22</v>
      </c>
      <c r="E13" s="2"/>
    </row>
    <row r="14" spans="1:5" ht="15.75" thickBot="1" x14ac:dyDescent="0.3">
      <c r="A14" s="4"/>
      <c r="B14" s="5" t="s">
        <v>0</v>
      </c>
      <c r="C14" s="7">
        <f>SUM(C3:C13)</f>
        <v>380500</v>
      </c>
      <c r="D14" s="4"/>
      <c r="E14" s="4"/>
    </row>
    <row r="16" spans="1:5" x14ac:dyDescent="0.25">
      <c r="A16" s="1">
        <v>4011</v>
      </c>
      <c r="B16" t="s">
        <v>4</v>
      </c>
      <c r="C16" s="6">
        <v>0</v>
      </c>
    </row>
    <row r="17" spans="1:4" x14ac:dyDescent="0.25">
      <c r="A17" s="1">
        <v>6340</v>
      </c>
      <c r="B17" s="1" t="s">
        <v>5</v>
      </c>
      <c r="C17" s="6">
        <v>10000</v>
      </c>
    </row>
    <row r="18" spans="1:4" x14ac:dyDescent="0.25">
      <c r="A18" s="1">
        <v>6390</v>
      </c>
      <c r="B18" s="1" t="s">
        <v>26</v>
      </c>
      <c r="C18" s="6">
        <v>15000</v>
      </c>
    </row>
    <row r="19" spans="1:4" x14ac:dyDescent="0.25">
      <c r="A19" s="1">
        <v>6490</v>
      </c>
      <c r="B19" s="1" t="s">
        <v>6</v>
      </c>
      <c r="C19" s="6">
        <v>25000</v>
      </c>
    </row>
    <row r="20" spans="1:4" x14ac:dyDescent="0.25">
      <c r="A20" s="1">
        <v>6491</v>
      </c>
      <c r="B20" s="1" t="s">
        <v>27</v>
      </c>
      <c r="C20" s="6">
        <v>30000</v>
      </c>
      <c r="D20" s="14" t="s">
        <v>46</v>
      </c>
    </row>
    <row r="21" spans="1:4" x14ac:dyDescent="0.25">
      <c r="A21" s="1">
        <v>6520</v>
      </c>
      <c r="B21" s="1"/>
      <c r="C21" s="6">
        <v>0</v>
      </c>
    </row>
    <row r="22" spans="1:4" x14ac:dyDescent="0.25">
      <c r="A22" s="1">
        <v>6541</v>
      </c>
      <c r="B22" s="1" t="s">
        <v>37</v>
      </c>
      <c r="C22" s="6">
        <v>25500</v>
      </c>
      <c r="D22" t="s">
        <v>47</v>
      </c>
    </row>
    <row r="23" spans="1:4" x14ac:dyDescent="0.25">
      <c r="A23" s="1">
        <v>6550</v>
      </c>
      <c r="B23" s="1" t="s">
        <v>7</v>
      </c>
      <c r="C23" s="6">
        <v>40000</v>
      </c>
      <c r="D23" t="s">
        <v>42</v>
      </c>
    </row>
    <row r="24" spans="1:4" x14ac:dyDescent="0.25">
      <c r="A24" s="1">
        <v>6570</v>
      </c>
      <c r="B24" s="1" t="s">
        <v>38</v>
      </c>
      <c r="C24" s="6">
        <v>40000</v>
      </c>
      <c r="D24" t="s">
        <v>39</v>
      </c>
    </row>
    <row r="25" spans="1:4" x14ac:dyDescent="0.25">
      <c r="A25" s="1">
        <v>6590</v>
      </c>
      <c r="B25" s="1" t="s">
        <v>8</v>
      </c>
      <c r="C25" s="6">
        <v>10000</v>
      </c>
      <c r="D25" s="14" t="s">
        <v>43</v>
      </c>
    </row>
    <row r="26" spans="1:4" x14ac:dyDescent="0.25">
      <c r="A26" s="1">
        <v>6591</v>
      </c>
      <c r="B26" s="1" t="s">
        <v>9</v>
      </c>
      <c r="C26" s="6">
        <v>5000</v>
      </c>
    </row>
    <row r="27" spans="1:4" x14ac:dyDescent="0.25">
      <c r="A27" s="1">
        <v>6592</v>
      </c>
      <c r="B27" s="1" t="s">
        <v>10</v>
      </c>
      <c r="C27" s="6">
        <v>20000</v>
      </c>
    </row>
    <row r="28" spans="1:4" x14ac:dyDescent="0.25">
      <c r="A28" s="1">
        <v>6705</v>
      </c>
      <c r="B28" s="1"/>
      <c r="C28" s="6">
        <v>0</v>
      </c>
    </row>
    <row r="29" spans="1:4" x14ac:dyDescent="0.25">
      <c r="A29" s="1">
        <v>6795</v>
      </c>
      <c r="B29" s="1" t="s">
        <v>40</v>
      </c>
      <c r="C29" s="6">
        <v>50000</v>
      </c>
    </row>
    <row r="30" spans="1:4" x14ac:dyDescent="0.25">
      <c r="A30" s="1">
        <v>6800</v>
      </c>
      <c r="B30" s="1" t="s">
        <v>11</v>
      </c>
      <c r="C30" s="6">
        <v>4000</v>
      </c>
    </row>
    <row r="31" spans="1:4" x14ac:dyDescent="0.25">
      <c r="A31" s="1">
        <v>7320</v>
      </c>
      <c r="B31" s="1" t="s">
        <v>12</v>
      </c>
      <c r="C31" s="6">
        <v>2000</v>
      </c>
    </row>
    <row r="32" spans="1:4" x14ac:dyDescent="0.25">
      <c r="A32" s="1">
        <v>7400</v>
      </c>
      <c r="B32" s="1" t="s">
        <v>33</v>
      </c>
      <c r="C32" s="6">
        <v>10000</v>
      </c>
    </row>
    <row r="33" spans="1:5" x14ac:dyDescent="0.25">
      <c r="A33" s="1">
        <v>7401</v>
      </c>
      <c r="B33" s="1" t="s">
        <v>28</v>
      </c>
      <c r="C33" s="6">
        <v>35000</v>
      </c>
    </row>
    <row r="34" spans="1:5" x14ac:dyDescent="0.25">
      <c r="A34" s="1">
        <v>7402</v>
      </c>
      <c r="B34" t="s">
        <v>32</v>
      </c>
      <c r="C34" s="6">
        <v>30000</v>
      </c>
    </row>
    <row r="35" spans="1:5" x14ac:dyDescent="0.25">
      <c r="A35" s="1">
        <v>7430</v>
      </c>
      <c r="B35" s="1" t="s">
        <v>29</v>
      </c>
      <c r="C35" s="6">
        <v>10000</v>
      </c>
    </row>
    <row r="36" spans="1:5" x14ac:dyDescent="0.25">
      <c r="A36" s="1">
        <v>7500</v>
      </c>
      <c r="B36" s="1" t="s">
        <v>13</v>
      </c>
      <c r="C36" s="6">
        <v>10000</v>
      </c>
    </row>
    <row r="37" spans="1:5" x14ac:dyDescent="0.25">
      <c r="A37" s="1">
        <v>7501</v>
      </c>
      <c r="B37" t="s">
        <v>30</v>
      </c>
      <c r="C37" s="6">
        <v>30000</v>
      </c>
      <c r="D37" t="s">
        <v>46</v>
      </c>
    </row>
    <row r="38" spans="1:5" x14ac:dyDescent="0.25">
      <c r="A38" s="1">
        <v>7502</v>
      </c>
      <c r="B38" t="s">
        <v>31</v>
      </c>
      <c r="C38" s="6">
        <v>15000</v>
      </c>
      <c r="D38" t="s">
        <v>46</v>
      </c>
    </row>
    <row r="39" spans="1:5" x14ac:dyDescent="0.25">
      <c r="A39" s="1">
        <v>7770</v>
      </c>
      <c r="B39" s="1" t="s">
        <v>14</v>
      </c>
      <c r="C39" s="6">
        <v>500</v>
      </c>
    </row>
    <row r="40" spans="1:5" x14ac:dyDescent="0.25">
      <c r="A40" s="1">
        <v>7790</v>
      </c>
      <c r="B40" s="1" t="s">
        <v>15</v>
      </c>
      <c r="C40" s="6">
        <v>0</v>
      </c>
    </row>
    <row r="41" spans="1:5" x14ac:dyDescent="0.25">
      <c r="A41" s="1">
        <v>8150</v>
      </c>
      <c r="B41" t="s">
        <v>20</v>
      </c>
      <c r="C41" s="6">
        <v>0</v>
      </c>
    </row>
    <row r="42" spans="1:5" ht="15.75" thickBot="1" x14ac:dyDescent="0.3">
      <c r="A42" s="4"/>
      <c r="B42" s="5" t="s">
        <v>16</v>
      </c>
      <c r="C42" s="7">
        <f>SUM(C16:C41)</f>
        <v>417000</v>
      </c>
      <c r="D42" s="4"/>
      <c r="E42" s="4"/>
    </row>
    <row r="43" spans="1:5" x14ac:dyDescent="0.25">
      <c r="C43" s="6"/>
    </row>
    <row r="44" spans="1:5" ht="16.5" thickBot="1" x14ac:dyDescent="0.3">
      <c r="A44" s="10"/>
      <c r="B44" s="11" t="s">
        <v>19</v>
      </c>
      <c r="C44" s="12">
        <f>C14-C42</f>
        <v>-36500</v>
      </c>
      <c r="D44" s="10"/>
      <c r="E44" s="10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Tråer</dc:creator>
  <cp:lastModifiedBy>Tråer</cp:lastModifiedBy>
  <dcterms:created xsi:type="dcterms:W3CDTF">2019-01-27T20:39:23Z</dcterms:created>
  <dcterms:modified xsi:type="dcterms:W3CDTF">2019-03-12T22:40:39Z</dcterms:modified>
</cp:coreProperties>
</file>