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 20200917-1\OneDrive\Dokumenter\ÅL IL O-gruppa\2025\"/>
    </mc:Choice>
  </mc:AlternateContent>
  <xr:revisionPtr revIDLastSave="0" documentId="13_ncr:1_{578F4614-B521-4381-8A5E-4CF6C8289A83}" xr6:coauthVersionLast="47" xr6:coauthVersionMax="47" xr10:uidLastSave="{00000000-0000-0000-0000-000000000000}"/>
  <bookViews>
    <workbookView xWindow="1920" yWindow="1920" windowWidth="17280" windowHeight="8880" xr2:uid="{D383098A-4212-4099-8E58-3CC7C05B3573}"/>
  </bookViews>
  <sheets>
    <sheet name="Resultatrapport_20250210" sheetId="1" r:id="rId1"/>
  </sheets>
  <calcPr calcId="191029"/>
</workbook>
</file>

<file path=xl/calcChain.xml><?xml version="1.0" encoding="utf-8"?>
<calcChain xmlns="http://schemas.openxmlformats.org/spreadsheetml/2006/main">
  <c r="D34" i="1" l="1"/>
  <c r="D39" i="1" s="1"/>
  <c r="D32" i="1"/>
  <c r="D17" i="1"/>
</calcChain>
</file>

<file path=xl/sharedStrings.xml><?xml version="1.0" encoding="utf-8"?>
<sst xmlns="http://schemas.openxmlformats.org/spreadsheetml/2006/main" count="29" uniqueCount="29">
  <si>
    <t>Resultatrapport</t>
  </si>
  <si>
    <t>Ål Idrettslag</t>
  </si>
  <si>
    <t>Gjelder periode 01.01.2024 - 31.12.2024</t>
  </si>
  <si>
    <t>Gruppe 1: Ål IL Orientering</t>
  </si>
  <si>
    <t xml:space="preserve"> Regnskap 2024 </t>
  </si>
  <si>
    <t>Budsjett 2025</t>
  </si>
  <si>
    <t>Driftsinntekter</t>
  </si>
  <si>
    <t>3102 Salg idrettsutstyr</t>
  </si>
  <si>
    <t>3120 Dugnadsinntekter</t>
  </si>
  <si>
    <t>3160 Tilskudd fra Ål IL</t>
  </si>
  <si>
    <t>3161 Andre tilskudd</t>
  </si>
  <si>
    <t>3900 Andre driftsrelaterte inntekter</t>
  </si>
  <si>
    <t>Driftskostnader</t>
  </si>
  <si>
    <t>4310 Deltagelse stemner/mesterskap</t>
  </si>
  <si>
    <t>4429 Kostnad arr/stevner</t>
  </si>
  <si>
    <t>6560 Diverse utstyr</t>
  </si>
  <si>
    <t>6570 Idrettsutstyr/klær</t>
  </si>
  <si>
    <t>6705 Revisjonshonorar</t>
  </si>
  <si>
    <t>6860 Møter og sosiale arr.</t>
  </si>
  <si>
    <t>7100 Styrets møteutgifter</t>
  </si>
  <si>
    <t>7162 Bevertning</t>
  </si>
  <si>
    <t>7320 Annonser/reklame</t>
  </si>
  <si>
    <t>7400 Kontingenter</t>
  </si>
  <si>
    <t>7420 Premier</t>
  </si>
  <si>
    <t xml:space="preserve">7600 Lisensavgifter </t>
  </si>
  <si>
    <t>Driftsresultat</t>
  </si>
  <si>
    <t>Finansielle poster</t>
  </si>
  <si>
    <t>8050 Renteinntekter</t>
  </si>
  <si>
    <t>Ordinært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</si>
</sst>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164" fontId="0" fillId="33" borderId="0" xfId="1" applyNumberFormat="1" applyFont="1" applyFill="1"/>
    <xf numFmtId="164" fontId="0" fillId="33" borderId="10" xfId="1" applyNumberFormat="1" applyFont="1" applyFill="1" applyBorder="1"/>
    <xf numFmtId="164" fontId="0" fillId="33" borderId="11" xfId="1" applyNumberFormat="1" applyFont="1" applyFill="1" applyBorder="1"/>
  </cellXfs>
  <cellStyles count="43">
    <cellStyle name="20 % – uthevingsfarge 1" xfId="20" builtinId="30" customBuiltin="1"/>
    <cellStyle name="20 % – uthevingsfarge 2" xfId="24" builtinId="34" customBuiltin="1"/>
    <cellStyle name="20 % – uthevingsfarge 3" xfId="28" builtinId="38" customBuiltin="1"/>
    <cellStyle name="20 % – uthevingsfarge 4" xfId="32" builtinId="42" customBuiltin="1"/>
    <cellStyle name="20 % – uthevingsfarge 5" xfId="36" builtinId="46" customBuiltin="1"/>
    <cellStyle name="20 % – uthevingsfarge 6" xfId="40" builtinId="50" customBuiltin="1"/>
    <cellStyle name="40 % – uthevingsfarge 1" xfId="21" builtinId="31" customBuiltin="1"/>
    <cellStyle name="40 % – uthevingsfarge 2" xfId="25" builtinId="35" customBuiltin="1"/>
    <cellStyle name="40 % – uthevingsfarge 3" xfId="29" builtinId="39" customBuiltin="1"/>
    <cellStyle name="40 % – uthevingsfarge 4" xfId="33" builtinId="43" customBuiltin="1"/>
    <cellStyle name="40 % – uthevingsfarge 5" xfId="37" builtinId="47" customBuiltin="1"/>
    <cellStyle name="40 % – uthevingsfarge 6" xfId="41" builtinId="51" customBuiltin="1"/>
    <cellStyle name="60 % – uthevingsfarge 1" xfId="22" builtinId="32" customBuiltin="1"/>
    <cellStyle name="60 % – uthevingsfarge 2" xfId="26" builtinId="36" customBuiltin="1"/>
    <cellStyle name="60 % – uthevingsfarge 3" xfId="30" builtinId="40" customBuiltin="1"/>
    <cellStyle name="60 % – uthevingsfarge 4" xfId="34" builtinId="44" customBuiltin="1"/>
    <cellStyle name="60 % – uthevingsfarge 5" xfId="38" builtinId="48" customBuiltin="1"/>
    <cellStyle name="60 % – uthevingsfarge 6" xfId="42" builtinId="52" customBuiltin="1"/>
    <cellStyle name="Beregning" xfId="12" builtinId="22" customBuiltin="1"/>
    <cellStyle name="Dårlig" xfId="8" builtinId="27" customBuiltin="1"/>
    <cellStyle name="Forklarende tekst" xfId="17" builtinId="53" customBuiltin="1"/>
    <cellStyle name="God" xfId="7" builtinId="26" customBuiltin="1"/>
    <cellStyle name="Inndata" xfId="10" builtinId="20" customBuiltin="1"/>
    <cellStyle name="Koblet celle" xfId="13" builtinId="24" customBuiltin="1"/>
    <cellStyle name="Komma" xfId="1" builtinId="3"/>
    <cellStyle name="Kontrollcelle" xfId="14" builtinId="23" customBuiltin="1"/>
    <cellStyle name="Merknad" xfId="16" builtinId="10" customBuiltin="1"/>
    <cellStyle name="Normal" xfId="0" builtinId="0"/>
    <cellStyle name="Nøytral" xfId="9" builtinId="28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Tittel" xfId="2" builtinId="15" customBuiltin="1"/>
    <cellStyle name="Totalt" xfId="18" builtinId="25" customBuiltin="1"/>
    <cellStyle name="Utdata" xfId="11" builtinId="21" customBuiltin="1"/>
    <cellStyle name="Uthevingsfarge1" xfId="19" builtinId="29" customBuiltin="1"/>
    <cellStyle name="Uthevingsfarge2" xfId="23" builtinId="33" customBuiltin="1"/>
    <cellStyle name="Uthevingsfarge3" xfId="27" builtinId="37" customBuiltin="1"/>
    <cellStyle name="Uthevingsfarge4" xfId="31" builtinId="41" customBuiltin="1"/>
    <cellStyle name="Uthevingsfarge5" xfId="35" builtinId="45" customBuiltin="1"/>
    <cellStyle name="Uthevingsfarge6" xfId="39" builtinId="49" customBuiltin="1"/>
    <cellStyle name="Varsel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AE23-A736-44E3-B9A5-56842A75D611}">
  <dimension ref="A1:D43"/>
  <sheetViews>
    <sheetView tabSelected="1" topLeftCell="A28" workbookViewId="0">
      <selection activeCell="H41" sqref="H41"/>
    </sheetView>
  </sheetViews>
  <sheetFormatPr baseColWidth="10" defaultRowHeight="14.4" x14ac:dyDescent="0.3"/>
  <cols>
    <col min="1" max="1" width="34.109375" bestFit="1" customWidth="1"/>
    <col min="4" max="4" width="13.44140625" style="2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>
        <v>983347525</v>
      </c>
    </row>
    <row r="5" spans="1:4" x14ac:dyDescent="0.3">
      <c r="A5" t="s">
        <v>2</v>
      </c>
    </row>
    <row r="7" spans="1:4" x14ac:dyDescent="0.3">
      <c r="A7" t="s">
        <v>3</v>
      </c>
    </row>
    <row r="9" spans="1:4" x14ac:dyDescent="0.3">
      <c r="B9" t="s">
        <v>4</v>
      </c>
      <c r="D9" s="3" t="s">
        <v>5</v>
      </c>
    </row>
    <row r="10" spans="1:4" x14ac:dyDescent="0.3">
      <c r="D10" s="3"/>
    </row>
    <row r="11" spans="1:4" x14ac:dyDescent="0.3">
      <c r="A11" t="s">
        <v>6</v>
      </c>
      <c r="D11" s="3"/>
    </row>
    <row r="12" spans="1:4" x14ac:dyDescent="0.3">
      <c r="A12" t="s">
        <v>7</v>
      </c>
      <c r="B12" s="1">
        <v>12839</v>
      </c>
      <c r="D12" s="3">
        <v>0</v>
      </c>
    </row>
    <row r="13" spans="1:4" x14ac:dyDescent="0.3">
      <c r="A13" t="s">
        <v>8</v>
      </c>
      <c r="B13" s="1">
        <v>8836</v>
      </c>
      <c r="D13" s="3">
        <v>5000</v>
      </c>
    </row>
    <row r="14" spans="1:4" x14ac:dyDescent="0.3">
      <c r="A14" t="s">
        <v>9</v>
      </c>
      <c r="B14" s="1">
        <v>18593</v>
      </c>
      <c r="D14" s="3">
        <v>10000</v>
      </c>
    </row>
    <row r="15" spans="1:4" x14ac:dyDescent="0.3">
      <c r="A15" t="s">
        <v>10</v>
      </c>
      <c r="B15" s="1">
        <v>13800</v>
      </c>
      <c r="D15" s="3">
        <v>5000</v>
      </c>
    </row>
    <row r="16" spans="1:4" x14ac:dyDescent="0.3">
      <c r="A16" t="s">
        <v>11</v>
      </c>
      <c r="B16">
        <v>68</v>
      </c>
      <c r="D16" s="3"/>
    </row>
    <row r="17" spans="1:4" x14ac:dyDescent="0.3">
      <c r="B17" s="1">
        <v>54136</v>
      </c>
      <c r="D17" s="3">
        <f>SUM(D12:D16)</f>
        <v>20000</v>
      </c>
    </row>
    <row r="18" spans="1:4" x14ac:dyDescent="0.3">
      <c r="D18" s="3"/>
    </row>
    <row r="19" spans="1:4" x14ac:dyDescent="0.3">
      <c r="A19" t="s">
        <v>12</v>
      </c>
      <c r="D19" s="3"/>
    </row>
    <row r="20" spans="1:4" x14ac:dyDescent="0.3">
      <c r="A20" t="s">
        <v>13</v>
      </c>
      <c r="B20" s="1">
        <v>-5400</v>
      </c>
      <c r="D20" s="3">
        <v>-10000</v>
      </c>
    </row>
    <row r="21" spans="1:4" x14ac:dyDescent="0.3">
      <c r="A21" t="s">
        <v>14</v>
      </c>
      <c r="B21" s="1">
        <v>-1813</v>
      </c>
      <c r="D21" s="3">
        <v>-2500</v>
      </c>
    </row>
    <row r="22" spans="1:4" x14ac:dyDescent="0.3">
      <c r="A22" t="s">
        <v>15</v>
      </c>
      <c r="B22">
        <v>-936</v>
      </c>
      <c r="D22" s="3">
        <v>-1000</v>
      </c>
    </row>
    <row r="23" spans="1:4" x14ac:dyDescent="0.3">
      <c r="A23" t="s">
        <v>16</v>
      </c>
      <c r="B23" s="1">
        <v>-66980</v>
      </c>
      <c r="D23" s="3">
        <v>-20000</v>
      </c>
    </row>
    <row r="24" spans="1:4" x14ac:dyDescent="0.3">
      <c r="A24" t="s">
        <v>17</v>
      </c>
      <c r="B24" s="1">
        <v>5937</v>
      </c>
      <c r="D24" s="3">
        <v>0</v>
      </c>
    </row>
    <row r="25" spans="1:4" x14ac:dyDescent="0.3">
      <c r="A25" t="s">
        <v>18</v>
      </c>
      <c r="B25" s="1">
        <v>-6175</v>
      </c>
      <c r="D25" s="3">
        <v>-10000</v>
      </c>
    </row>
    <row r="26" spans="1:4" x14ac:dyDescent="0.3">
      <c r="A26" t="s">
        <v>19</v>
      </c>
      <c r="B26">
        <v>-128</v>
      </c>
      <c r="D26" s="3">
        <v>-1000</v>
      </c>
    </row>
    <row r="27" spans="1:4" x14ac:dyDescent="0.3">
      <c r="A27" t="s">
        <v>20</v>
      </c>
      <c r="B27" s="1">
        <v>-1696</v>
      </c>
      <c r="D27" s="3">
        <v>-2000</v>
      </c>
    </row>
    <row r="28" spans="1:4" x14ac:dyDescent="0.3">
      <c r="A28" t="s">
        <v>21</v>
      </c>
      <c r="B28" s="1">
        <v>-4138</v>
      </c>
      <c r="D28" s="3">
        <v>0</v>
      </c>
    </row>
    <row r="29" spans="1:4" x14ac:dyDescent="0.3">
      <c r="A29" t="s">
        <v>22</v>
      </c>
      <c r="B29" s="1">
        <v>-3420</v>
      </c>
      <c r="D29" s="3">
        <v>-3500</v>
      </c>
    </row>
    <row r="30" spans="1:4" x14ac:dyDescent="0.3">
      <c r="A30" t="s">
        <v>23</v>
      </c>
      <c r="B30" s="1">
        <v>-6874</v>
      </c>
      <c r="D30" s="3">
        <v>-5000</v>
      </c>
    </row>
    <row r="31" spans="1:4" x14ac:dyDescent="0.3">
      <c r="A31" t="s">
        <v>24</v>
      </c>
      <c r="B31" s="1">
        <v>-3070</v>
      </c>
      <c r="D31" s="3">
        <v>-3000</v>
      </c>
    </row>
    <row r="32" spans="1:4" x14ac:dyDescent="0.3">
      <c r="B32" s="1">
        <v>-94691</v>
      </c>
      <c r="D32" s="4">
        <f>SUM(D20:D31)</f>
        <v>-58000</v>
      </c>
    </row>
    <row r="33" spans="1:4" x14ac:dyDescent="0.3">
      <c r="D33" s="3"/>
    </row>
    <row r="34" spans="1:4" x14ac:dyDescent="0.3">
      <c r="A34" t="s">
        <v>25</v>
      </c>
      <c r="B34" s="1">
        <v>-40556</v>
      </c>
      <c r="D34" s="3">
        <f>D17+D32</f>
        <v>-38000</v>
      </c>
    </row>
    <row r="35" spans="1:4" x14ac:dyDescent="0.3">
      <c r="D35" s="3"/>
    </row>
    <row r="36" spans="1:4" x14ac:dyDescent="0.3">
      <c r="A36" t="s">
        <v>26</v>
      </c>
      <c r="D36" s="3"/>
    </row>
    <row r="37" spans="1:4" x14ac:dyDescent="0.3">
      <c r="A37" t="s">
        <v>27</v>
      </c>
      <c r="B37" s="1">
        <v>29009</v>
      </c>
      <c r="D37" s="3">
        <v>30000</v>
      </c>
    </row>
    <row r="38" spans="1:4" x14ac:dyDescent="0.3">
      <c r="D38" s="3"/>
    </row>
    <row r="39" spans="1:4" ht="15" thickBot="1" x14ac:dyDescent="0.35">
      <c r="A39" t="s">
        <v>28</v>
      </c>
      <c r="B39" s="1">
        <v>-11547</v>
      </c>
      <c r="D39" s="5">
        <f>D34+D37</f>
        <v>-8000</v>
      </c>
    </row>
    <row r="40" spans="1:4" ht="15" thickTop="1" x14ac:dyDescent="0.3">
      <c r="D40" s="3"/>
    </row>
    <row r="41" spans="1:4" x14ac:dyDescent="0.3">
      <c r="B41" s="1"/>
    </row>
    <row r="43" spans="1:4" x14ac:dyDescent="0.3">
      <c r="B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Resultatrapport_20250210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 20200917-1</dc:creator>
  <cp:lastModifiedBy>Lars Sigmund Tveito</cp:lastModifiedBy>
  <dcterms:created xsi:type="dcterms:W3CDTF">2025-02-10T19:21:24Z</dcterms:created>
  <dcterms:modified xsi:type="dcterms:W3CDTF">2025-02-10T19:23:28Z</dcterms:modified>
</cp:coreProperties>
</file>