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TI\"/>
    </mc:Choice>
  </mc:AlternateContent>
  <bookViews>
    <workbookView xWindow="240" yWindow="45" windowWidth="28380" windowHeight="12660"/>
  </bookViews>
  <sheets>
    <sheet name="Ark1" sheetId="1" r:id="rId1"/>
    <sheet name="Ark2" sheetId="2" r:id="rId2"/>
    <sheet name="Ark3" sheetId="3" r:id="rId3"/>
  </sheets>
  <externalReferences>
    <externalReference r:id="rId4"/>
  </externalReferences>
  <calcPr calcId="162913"/>
</workbook>
</file>

<file path=xl/calcChain.xml><?xml version="1.0" encoding="utf-8"?>
<calcChain xmlns="http://schemas.openxmlformats.org/spreadsheetml/2006/main">
  <c r="E46" i="1" l="1"/>
  <c r="E33" i="1"/>
  <c r="E43" i="1"/>
  <c r="E25" i="1"/>
  <c r="E58" i="1"/>
  <c r="E57" i="1"/>
  <c r="E56" i="1"/>
  <c r="E45" i="1"/>
  <c r="E37" i="1"/>
  <c r="E55" i="1"/>
  <c r="E21" i="1"/>
  <c r="E42" i="1"/>
  <c r="E54" i="1"/>
  <c r="E32" i="1"/>
  <c r="E53" i="1"/>
  <c r="E24" i="1"/>
  <c r="E36" i="1"/>
  <c r="E30" i="1"/>
  <c r="E52" i="1"/>
  <c r="E16" i="1"/>
  <c r="E27" i="1"/>
  <c r="E12" i="1"/>
  <c r="E4" i="1"/>
  <c r="E10" i="1"/>
  <c r="E19" i="1"/>
  <c r="E40" i="1"/>
  <c r="E51" i="1"/>
  <c r="E50" i="1"/>
  <c r="E49" i="1"/>
  <c r="E39" i="1"/>
  <c r="E48" i="1"/>
  <c r="E13" i="1"/>
  <c r="E23" i="1"/>
  <c r="E20" i="1"/>
  <c r="E8" i="1"/>
  <c r="E5" i="1"/>
  <c r="E38" i="1"/>
  <c r="E44" i="1"/>
  <c r="E11" i="1"/>
  <c r="E18" i="1"/>
  <c r="E41" i="1"/>
  <c r="E34" i="1"/>
  <c r="E47" i="1"/>
  <c r="E28" i="1"/>
  <c r="E35" i="1"/>
  <c r="E26" i="1"/>
  <c r="E2" i="1"/>
  <c r="E22" i="1"/>
  <c r="E7" i="1"/>
  <c r="E29" i="1"/>
  <c r="E17" i="1"/>
  <c r="E14" i="1"/>
  <c r="E15" i="1"/>
  <c r="E31" i="1"/>
  <c r="E3" i="1"/>
  <c r="E6" i="1"/>
  <c r="E9" i="1"/>
  <c r="E59" i="1" l="1"/>
</calcChain>
</file>

<file path=xl/sharedStrings.xml><?xml version="1.0" encoding="utf-8"?>
<sst xmlns="http://schemas.openxmlformats.org/spreadsheetml/2006/main" count="60" uniqueCount="60">
  <si>
    <t xml:space="preserve">KL17020001 Beitstad IL  </t>
  </si>
  <si>
    <t xml:space="preserve">KL17020003 Byafossen IL  </t>
  </si>
  <si>
    <t xml:space="preserve">KL17020004 Egge IL  </t>
  </si>
  <si>
    <t xml:space="preserve">KL17020005 Egge Sportsskytterlag </t>
  </si>
  <si>
    <t xml:space="preserve">KL17020007 Følling IL  </t>
  </si>
  <si>
    <t xml:space="preserve">KL17020008 Henning IL  </t>
  </si>
  <si>
    <t xml:space="preserve">KL17020009 Kvam IL  </t>
  </si>
  <si>
    <t xml:space="preserve">KL17020010 Lysheim IL  </t>
  </si>
  <si>
    <t xml:space="preserve">KL17020011 Ogndal IL  </t>
  </si>
  <si>
    <t xml:space="preserve">KL17020012 Rygg IL  </t>
  </si>
  <si>
    <t xml:space="preserve">KL17020015 Sparbu IL  </t>
  </si>
  <si>
    <t xml:space="preserve">KL17020016 Sprova IL  </t>
  </si>
  <si>
    <t xml:space="preserve">KL17020017 Steinkjer Og Omegn Helsesport  </t>
  </si>
  <si>
    <t xml:space="preserve">KL17020018 Mære skytterlags miniatyrgr. </t>
  </si>
  <si>
    <t xml:space="preserve">KL17020019 Steinkjer Hanggliderklubb  </t>
  </si>
  <si>
    <t xml:space="preserve">KL17020022 Steinkjer Judoklubb  </t>
  </si>
  <si>
    <t xml:space="preserve">KL17020023 Steinkjer Pistolklubb  </t>
  </si>
  <si>
    <t xml:space="preserve">KL17020024 Steinkjer Rideklubb  </t>
  </si>
  <si>
    <t xml:space="preserve">KL17020025 Steinkjer Skiklubb  </t>
  </si>
  <si>
    <t xml:space="preserve">KL17020026 Steinkjer Sportsskytterlag  </t>
  </si>
  <si>
    <t xml:space="preserve">KL17020027 Steinkjer Sportsdykkere </t>
  </si>
  <si>
    <t xml:space="preserve">KL17020029 Steinkjer Turnforening  </t>
  </si>
  <si>
    <t xml:space="preserve">KL17020031 Stod IL  </t>
  </si>
  <si>
    <t xml:space="preserve">KL17020032 Sunnan Vel og idrettslag  </t>
  </si>
  <si>
    <t xml:space="preserve">KL17020033 Sør-Beitstad IL  </t>
  </si>
  <si>
    <t xml:space="preserve">KL17020034 Sørlia IL  </t>
  </si>
  <si>
    <t xml:space="preserve">KL17020035 Tranabakkan Fotballklubb  </t>
  </si>
  <si>
    <t xml:space="preserve">KL17020036 Steinkjer Styrkeløftklubb  </t>
  </si>
  <si>
    <t xml:space="preserve">KL17020038 Steinkjer Badmintonklubb  </t>
  </si>
  <si>
    <t xml:space="preserve">KL17020039 Kringla Idrettsforening  </t>
  </si>
  <si>
    <t xml:space="preserve">KL17020041 Steinkjer Karateklubb  </t>
  </si>
  <si>
    <t xml:space="preserve">KL17020044 Steinkjerstudentenes Idrettslag  </t>
  </si>
  <si>
    <t xml:space="preserve">KL17020046 Steinkjer OK  </t>
  </si>
  <si>
    <t xml:space="preserve">KL17020047 Steinkjer Friidrettsklubb </t>
  </si>
  <si>
    <t xml:space="preserve">KL17020049 Steinkjer Fotballklubb  </t>
  </si>
  <si>
    <t xml:space="preserve">KL17020050 Steinkjer Håndballklubb  </t>
  </si>
  <si>
    <t xml:space="preserve">KL17020056 Steinkjer Taekwon-Do Klubb  </t>
  </si>
  <si>
    <t xml:space="preserve">KL17020057 Beitstad Fotballklubb  </t>
  </si>
  <si>
    <t xml:space="preserve">KL17020060 Steinkjer Bowlingklubb  </t>
  </si>
  <si>
    <t xml:space="preserve">KL17020061 Steinkjer Volleyballklubb  </t>
  </si>
  <si>
    <t xml:space="preserve">KL17020063 Henning Skilag  </t>
  </si>
  <si>
    <t xml:space="preserve">KL17020064 Steinkjer Biljardklubb  </t>
  </si>
  <si>
    <t xml:space="preserve">KL17020069 Innherred Mikroflyklubb  </t>
  </si>
  <si>
    <t xml:space="preserve">KL17020072 Steinkjer Golfklubb  </t>
  </si>
  <si>
    <t xml:space="preserve">KL17020079 Beitstad Pistolklubb </t>
  </si>
  <si>
    <t xml:space="preserve">KL17020083 Beitstadfjorden Seilforening  </t>
  </si>
  <si>
    <t xml:space="preserve">KL17020085 SSLK  </t>
  </si>
  <si>
    <t xml:space="preserve">KL17020086 Steinkjer bueskytterklubb                           </t>
  </si>
  <si>
    <t xml:space="preserve">KL17020089 Lø Hestesportsklubb, Steinkjer  </t>
  </si>
  <si>
    <t xml:space="preserve">KL17020090 Innherred Modellflyklubb  </t>
  </si>
  <si>
    <t xml:space="preserve">KL17020091 Innherred Kickboxing Klubb                           </t>
  </si>
  <si>
    <t xml:space="preserve">KL17020092 Innherred Fotballklubb  </t>
  </si>
  <si>
    <t xml:space="preserve">KL17020093 Sunnan Cykle Klubb  </t>
  </si>
  <si>
    <t xml:space="preserve">KL17020094 Steinkjer Klatreklubb  </t>
  </si>
  <si>
    <t xml:space="preserve">KL17020095 Steinkjer Cykleklubb  </t>
  </si>
  <si>
    <t>KL17020096</t>
  </si>
  <si>
    <t>Steinkjer Danseklubb</t>
  </si>
  <si>
    <t>KL17020097</t>
  </si>
  <si>
    <t>Innherred Frisbeeklubb</t>
  </si>
  <si>
    <t>LAM 2015 - Rangert liste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</si>
</sst>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3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/>
    <xf numFmtId="0" fontId="0" fillId="0" borderId="0" xfId="0" applyFont="1"/>
    <xf numFmtId="0" fontId="0" fillId="0" borderId="1" xfId="0" applyBorder="1" applyAlignment="1">
      <alignment horizontal="left"/>
    </xf>
    <xf numFmtId="0" fontId="1" fillId="0" borderId="0" xfId="0" applyFon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ond\Steinkjer%20Idrettsr&#229;d\LAM%20midler\Korigert%20LAM-midler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pport"/>
      <sheetName val="Grunnlag"/>
      <sheetName val="Tildeling LAM 2011"/>
      <sheetName val="Rangert etter tildelt beløp"/>
      <sheetName val="2013"/>
      <sheetName val="2014"/>
      <sheetName val="2015"/>
    </sheetNames>
    <sheetDataSet>
      <sheetData sheetId="0"/>
      <sheetData sheetId="1">
        <row r="10">
          <cell r="N10">
            <v>67283.235728958432</v>
          </cell>
        </row>
        <row r="16">
          <cell r="N16">
            <v>76260.00461273329</v>
          </cell>
        </row>
        <row r="21">
          <cell r="N21">
            <v>96722.335617470148</v>
          </cell>
        </row>
        <row r="26">
          <cell r="N26">
            <v>6465.1819423116249</v>
          </cell>
        </row>
        <row r="28">
          <cell r="N28">
            <v>39129.377672674731</v>
          </cell>
        </row>
        <row r="32">
          <cell r="N32">
            <v>42031.779449398207</v>
          </cell>
        </row>
        <row r="36">
          <cell r="N36">
            <v>28031.299323948449</v>
          </cell>
        </row>
        <row r="40">
          <cell r="N40">
            <v>8372.7886831353389</v>
          </cell>
        </row>
        <row r="44">
          <cell r="N44">
            <v>73698.086067049837</v>
          </cell>
        </row>
        <row r="49">
          <cell r="N49">
            <v>13956.215105234502</v>
          </cell>
        </row>
        <row r="52">
          <cell r="N52">
            <v>108292.61659038838</v>
          </cell>
        </row>
        <row r="58">
          <cell r="N58">
            <v>10393.076383815065</v>
          </cell>
        </row>
        <row r="61">
          <cell r="N61">
            <v>3499.569190047644</v>
          </cell>
        </row>
        <row r="63">
          <cell r="N63">
            <v>9321.8324452232173</v>
          </cell>
        </row>
        <row r="65">
          <cell r="N65">
            <v>0</v>
          </cell>
        </row>
        <row r="67">
          <cell r="N67">
            <v>3560.6692782996279</v>
          </cell>
        </row>
        <row r="69">
          <cell r="N69">
            <v>2210.6377389638251</v>
          </cell>
        </row>
        <row r="71">
          <cell r="N71">
            <v>25669.279124844885</v>
          </cell>
        </row>
        <row r="73">
          <cell r="N73">
            <v>63464.332628455202</v>
          </cell>
        </row>
        <row r="76">
          <cell r="N76">
            <v>1714.1626257278983</v>
          </cell>
        </row>
        <row r="78">
          <cell r="N78">
            <v>3142.4878771836948</v>
          </cell>
        </row>
        <row r="80">
          <cell r="N80">
            <v>87348.268575303169</v>
          </cell>
        </row>
        <row r="82">
          <cell r="N82">
            <v>69484.978884966215</v>
          </cell>
        </row>
        <row r="86">
          <cell r="N86">
            <v>12222.389412518785</v>
          </cell>
        </row>
        <row r="90">
          <cell r="N90">
            <v>43635.7305583899</v>
          </cell>
        </row>
        <row r="95">
          <cell r="N95">
            <v>0</v>
          </cell>
        </row>
        <row r="97">
          <cell r="N97">
            <v>2785.4065643197459</v>
          </cell>
        </row>
        <row r="99">
          <cell r="N99">
            <v>0</v>
          </cell>
        </row>
        <row r="101">
          <cell r="N101">
            <v>0</v>
          </cell>
        </row>
        <row r="103">
          <cell r="N103">
            <v>2428.3252514557967</v>
          </cell>
        </row>
        <row r="107">
          <cell r="N107">
            <v>17099.327616110106</v>
          </cell>
        </row>
        <row r="109">
          <cell r="N109">
            <v>65005.338839767021</v>
          </cell>
        </row>
        <row r="111">
          <cell r="N111">
            <v>94933.239434294606</v>
          </cell>
        </row>
        <row r="113">
          <cell r="N113">
            <v>49423.63565747728</v>
          </cell>
        </row>
        <row r="115">
          <cell r="N115">
            <v>10001.607823215098</v>
          </cell>
        </row>
        <row r="117">
          <cell r="N117">
            <v>35025.857373635401</v>
          </cell>
        </row>
        <row r="119">
          <cell r="N119">
            <v>0</v>
          </cell>
        </row>
        <row r="121">
          <cell r="N121">
            <v>6509.0884066955987</v>
          </cell>
        </row>
        <row r="123">
          <cell r="N123">
            <v>3421.2754779276502</v>
          </cell>
        </row>
        <row r="125">
          <cell r="N125">
            <v>12069.520698782424</v>
          </cell>
        </row>
        <row r="127">
          <cell r="N127">
            <v>0</v>
          </cell>
        </row>
        <row r="129">
          <cell r="N129">
            <v>6060.2384683472719</v>
          </cell>
        </row>
        <row r="131">
          <cell r="N131">
            <v>0</v>
          </cell>
        </row>
        <row r="133">
          <cell r="N133">
            <v>1853.556426099876</v>
          </cell>
        </row>
        <row r="135">
          <cell r="N135">
            <v>14443.171001822475</v>
          </cell>
        </row>
        <row r="137">
          <cell r="N137">
            <v>3421.2754779276502</v>
          </cell>
        </row>
        <row r="139">
          <cell r="N139">
            <v>1357.0813128639493</v>
          </cell>
        </row>
        <row r="141">
          <cell r="N141">
            <v>0</v>
          </cell>
        </row>
        <row r="143">
          <cell r="N143">
            <v>0</v>
          </cell>
        </row>
        <row r="145">
          <cell r="N145">
            <v>0</v>
          </cell>
        </row>
        <row r="147">
          <cell r="N147">
            <v>11368.832986418909</v>
          </cell>
        </row>
        <row r="149">
          <cell r="N149">
            <v>1785.4065643197459</v>
          </cell>
        </row>
        <row r="151">
          <cell r="N151">
            <v>3917.7505911635772</v>
          </cell>
        </row>
        <row r="153">
          <cell r="N153">
            <v>1139.3938003719777</v>
          </cell>
        </row>
        <row r="155">
          <cell r="N155">
            <v>0</v>
          </cell>
        </row>
        <row r="156">
          <cell r="N156">
            <v>15251.334709941755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tabSelected="1" workbookViewId="0">
      <selection activeCell="H37" sqref="H37"/>
    </sheetView>
  </sheetViews>
  <sheetFormatPr baseColWidth="10" defaultRowHeight="15" x14ac:dyDescent="0.25"/>
  <sheetData>
    <row r="1" spans="1:5" x14ac:dyDescent="0.25">
      <c r="B1" s="5" t="s">
        <v>59</v>
      </c>
    </row>
    <row r="2" spans="1:5" x14ac:dyDescent="0.25">
      <c r="A2" s="1" t="s">
        <v>10</v>
      </c>
      <c r="E2" s="2">
        <f>[1]Grunnlag!N52</f>
        <v>108292.61659038838</v>
      </c>
    </row>
    <row r="3" spans="1:5" x14ac:dyDescent="0.25">
      <c r="A3" s="1" t="s">
        <v>2</v>
      </c>
      <c r="E3" s="2">
        <f>[1]Grunnlag!N21</f>
        <v>96722.335617470148</v>
      </c>
    </row>
    <row r="4" spans="1:5" x14ac:dyDescent="0.25">
      <c r="A4" s="1" t="s">
        <v>34</v>
      </c>
      <c r="E4" s="2">
        <f>[1]Grunnlag!N111</f>
        <v>94933.239434294606</v>
      </c>
    </row>
    <row r="5" spans="1:5" x14ac:dyDescent="0.25">
      <c r="A5" s="1" t="s">
        <v>21</v>
      </c>
      <c r="E5" s="2">
        <f>[1]Grunnlag!N80</f>
        <v>87348.268575303169</v>
      </c>
    </row>
    <row r="6" spans="1:5" x14ac:dyDescent="0.25">
      <c r="A6" s="1" t="s">
        <v>1</v>
      </c>
      <c r="E6" s="2">
        <f>[1]Grunnlag!N16</f>
        <v>76260.00461273329</v>
      </c>
    </row>
    <row r="7" spans="1:5" x14ac:dyDescent="0.25">
      <c r="A7" s="1" t="s">
        <v>8</v>
      </c>
      <c r="E7" s="2">
        <f>[1]Grunnlag!N44</f>
        <v>73698.086067049837</v>
      </c>
    </row>
    <row r="8" spans="1:5" x14ac:dyDescent="0.25">
      <c r="A8" s="1" t="s">
        <v>22</v>
      </c>
      <c r="E8" s="2">
        <f>[1]Grunnlag!N82</f>
        <v>69484.978884966215</v>
      </c>
    </row>
    <row r="9" spans="1:5" x14ac:dyDescent="0.25">
      <c r="A9" s="1" t="s">
        <v>0</v>
      </c>
      <c r="E9" s="2">
        <f>[1]Grunnlag!N10</f>
        <v>67283.235728958432</v>
      </c>
    </row>
    <row r="10" spans="1:5" x14ac:dyDescent="0.25">
      <c r="A10" s="1" t="s">
        <v>33</v>
      </c>
      <c r="E10" s="2">
        <f>[1]Grunnlag!N109</f>
        <v>65005.338839767021</v>
      </c>
    </row>
    <row r="11" spans="1:5" x14ac:dyDescent="0.25">
      <c r="A11" s="1" t="s">
        <v>18</v>
      </c>
      <c r="E11" s="2">
        <f>[1]Grunnlag!N73</f>
        <v>63464.332628455202</v>
      </c>
    </row>
    <row r="12" spans="1:5" x14ac:dyDescent="0.25">
      <c r="A12" s="1" t="s">
        <v>35</v>
      </c>
      <c r="E12" s="2">
        <f>[1]Grunnlag!N113</f>
        <v>49423.63565747728</v>
      </c>
    </row>
    <row r="13" spans="1:5" x14ac:dyDescent="0.25">
      <c r="A13" s="1" t="s">
        <v>25</v>
      </c>
      <c r="E13" s="2">
        <f>[1]Grunnlag!N90</f>
        <v>43635.7305583899</v>
      </c>
    </row>
    <row r="14" spans="1:5" x14ac:dyDescent="0.25">
      <c r="A14" s="1" t="s">
        <v>5</v>
      </c>
      <c r="E14" s="2">
        <f>[1]Grunnlag!N32</f>
        <v>42031.779449398207</v>
      </c>
    </row>
    <row r="15" spans="1:5" x14ac:dyDescent="0.25">
      <c r="A15" s="1" t="s">
        <v>4</v>
      </c>
      <c r="E15" s="2">
        <f>[1]Grunnlag!N28</f>
        <v>39129.377672674731</v>
      </c>
    </row>
    <row r="16" spans="1:5" x14ac:dyDescent="0.25">
      <c r="A16" s="1" t="s">
        <v>37</v>
      </c>
      <c r="E16" s="2">
        <f>[1]Grunnlag!N117</f>
        <v>35025.857373635401</v>
      </c>
    </row>
    <row r="17" spans="1:5" x14ac:dyDescent="0.25">
      <c r="A17" s="1" t="s">
        <v>6</v>
      </c>
      <c r="E17" s="2">
        <f>[1]Grunnlag!N36</f>
        <v>28031.299323948449</v>
      </c>
    </row>
    <row r="18" spans="1:5" x14ac:dyDescent="0.25">
      <c r="A18" s="1" t="s">
        <v>17</v>
      </c>
      <c r="E18" s="2">
        <f>[1]Grunnlag!N71</f>
        <v>25669.279124844885</v>
      </c>
    </row>
    <row r="19" spans="1:5" x14ac:dyDescent="0.25">
      <c r="A19" s="1" t="s">
        <v>32</v>
      </c>
      <c r="E19" s="2">
        <f>[1]Grunnlag!N107</f>
        <v>17099.327616110106</v>
      </c>
    </row>
    <row r="20" spans="1:5" x14ac:dyDescent="0.25">
      <c r="A20" s="1" t="s">
        <v>23</v>
      </c>
      <c r="E20" s="2">
        <f>[1]Grunnlag!N156</f>
        <v>15251.334709941755</v>
      </c>
    </row>
    <row r="21" spans="1:5" x14ac:dyDescent="0.25">
      <c r="A21" s="1" t="s">
        <v>46</v>
      </c>
      <c r="E21" s="2">
        <f>[1]Grunnlag!N135</f>
        <v>14443.171001822475</v>
      </c>
    </row>
    <row r="22" spans="1:5" x14ac:dyDescent="0.25">
      <c r="A22" s="1" t="s">
        <v>9</v>
      </c>
      <c r="E22" s="2">
        <f>[1]Grunnlag!N49</f>
        <v>13956.215105234502</v>
      </c>
    </row>
    <row r="23" spans="1:5" x14ac:dyDescent="0.25">
      <c r="A23" s="1" t="s">
        <v>24</v>
      </c>
      <c r="E23" s="2">
        <f>[1]Grunnlag!N86</f>
        <v>12222.389412518785</v>
      </c>
    </row>
    <row r="24" spans="1:5" x14ac:dyDescent="0.25">
      <c r="A24" s="1" t="s">
        <v>41</v>
      </c>
      <c r="E24" s="2">
        <f>[1]Grunnlag!N125</f>
        <v>12069.520698782424</v>
      </c>
    </row>
    <row r="25" spans="1:5" x14ac:dyDescent="0.25">
      <c r="A25" s="1" t="s">
        <v>53</v>
      </c>
      <c r="E25" s="2">
        <f>[1]Grunnlag!N147</f>
        <v>11368.832986418909</v>
      </c>
    </row>
    <row r="26" spans="1:5" x14ac:dyDescent="0.25">
      <c r="A26" s="1" t="s">
        <v>11</v>
      </c>
      <c r="E26" s="2">
        <f>[1]Grunnlag!N58</f>
        <v>10393.076383815065</v>
      </c>
    </row>
    <row r="27" spans="1:5" x14ac:dyDescent="0.25">
      <c r="A27" s="1" t="s">
        <v>36</v>
      </c>
      <c r="E27" s="2">
        <f>[1]Grunnlag!N115</f>
        <v>10001.607823215098</v>
      </c>
    </row>
    <row r="28" spans="1:5" x14ac:dyDescent="0.25">
      <c r="A28" s="1" t="s">
        <v>13</v>
      </c>
      <c r="E28" s="2">
        <f>[1]Grunnlag!N63</f>
        <v>9321.8324452232173</v>
      </c>
    </row>
    <row r="29" spans="1:5" x14ac:dyDescent="0.25">
      <c r="A29" s="1" t="s">
        <v>7</v>
      </c>
      <c r="E29" s="2">
        <f>[1]Grunnlag!N40</f>
        <v>8372.7886831353389</v>
      </c>
    </row>
    <row r="30" spans="1:5" x14ac:dyDescent="0.25">
      <c r="A30" s="1" t="s">
        <v>39</v>
      </c>
      <c r="E30" s="2">
        <f>[1]Grunnlag!N121</f>
        <v>6509.0884066955987</v>
      </c>
    </row>
    <row r="31" spans="1:5" x14ac:dyDescent="0.25">
      <c r="A31" s="1" t="s">
        <v>3</v>
      </c>
      <c r="E31" s="2">
        <f>[1]Grunnlag!N26</f>
        <v>6465.1819423116249</v>
      </c>
    </row>
    <row r="32" spans="1:5" x14ac:dyDescent="0.25">
      <c r="A32" s="1" t="s">
        <v>43</v>
      </c>
      <c r="E32" s="2">
        <f>[1]Grunnlag!N129</f>
        <v>6060.2384683472719</v>
      </c>
    </row>
    <row r="33" spans="1:5" x14ac:dyDescent="0.25">
      <c r="A33" s="1" t="s">
        <v>55</v>
      </c>
      <c r="B33" t="s">
        <v>56</v>
      </c>
      <c r="E33" s="2">
        <f>[1]Grunnlag!N151</f>
        <v>3917.7505911635772</v>
      </c>
    </row>
    <row r="34" spans="1:5" x14ac:dyDescent="0.25">
      <c r="A34" s="1" t="s">
        <v>15</v>
      </c>
      <c r="E34" s="2">
        <f>[1]Grunnlag!N67</f>
        <v>3560.6692782996279</v>
      </c>
    </row>
    <row r="35" spans="1:5" x14ac:dyDescent="0.25">
      <c r="A35" s="1" t="s">
        <v>12</v>
      </c>
      <c r="E35" s="2">
        <f>[1]Grunnlag!N61</f>
        <v>3499.569190047644</v>
      </c>
    </row>
    <row r="36" spans="1:5" x14ac:dyDescent="0.25">
      <c r="A36" s="1" t="s">
        <v>40</v>
      </c>
      <c r="E36" s="2">
        <f>[1]Grunnlag!N123</f>
        <v>3421.2754779276502</v>
      </c>
    </row>
    <row r="37" spans="1:5" x14ac:dyDescent="0.25">
      <c r="A37" s="1" t="s">
        <v>48</v>
      </c>
      <c r="E37" s="2">
        <f>[1]Grunnlag!N137</f>
        <v>3421.2754779276502</v>
      </c>
    </row>
    <row r="38" spans="1:5" x14ac:dyDescent="0.25">
      <c r="A38" s="1" t="s">
        <v>20</v>
      </c>
      <c r="E38" s="2">
        <f>[1]Grunnlag!N78</f>
        <v>3142.4878771836948</v>
      </c>
    </row>
    <row r="39" spans="1:5" x14ac:dyDescent="0.25">
      <c r="A39" s="1" t="s">
        <v>27</v>
      </c>
      <c r="E39" s="2">
        <f>[1]Grunnlag!N97</f>
        <v>2785.4065643197459</v>
      </c>
    </row>
    <row r="40" spans="1:5" x14ac:dyDescent="0.25">
      <c r="A40" s="1" t="s">
        <v>31</v>
      </c>
      <c r="E40" s="2">
        <f>[1]Grunnlag!N103</f>
        <v>2428.3252514557967</v>
      </c>
    </row>
    <row r="41" spans="1:5" x14ac:dyDescent="0.25">
      <c r="A41" s="1" t="s">
        <v>16</v>
      </c>
      <c r="E41" s="2">
        <f>[1]Grunnlag!N69</f>
        <v>2210.6377389638251</v>
      </c>
    </row>
    <row r="42" spans="1:5" x14ac:dyDescent="0.25">
      <c r="A42" s="1" t="s">
        <v>45</v>
      </c>
      <c r="E42" s="2">
        <f>[1]Grunnlag!N133</f>
        <v>1853.556426099876</v>
      </c>
    </row>
    <row r="43" spans="1:5" x14ac:dyDescent="0.25">
      <c r="A43" t="s">
        <v>54</v>
      </c>
      <c r="B43" s="3"/>
      <c r="C43" s="3"/>
      <c r="E43" s="2">
        <f>[1]Grunnlag!N149</f>
        <v>1785.4065643197459</v>
      </c>
    </row>
    <row r="44" spans="1:5" x14ac:dyDescent="0.25">
      <c r="A44" s="1" t="s">
        <v>19</v>
      </c>
      <c r="E44" s="2">
        <f>[1]Grunnlag!N76</f>
        <v>1714.1626257278983</v>
      </c>
    </row>
    <row r="45" spans="1:5" x14ac:dyDescent="0.25">
      <c r="A45" s="1" t="s">
        <v>49</v>
      </c>
      <c r="E45" s="2">
        <f>[1]Grunnlag!N139</f>
        <v>1357.0813128639493</v>
      </c>
    </row>
    <row r="46" spans="1:5" x14ac:dyDescent="0.25">
      <c r="A46" s="1" t="s">
        <v>57</v>
      </c>
      <c r="B46" t="s">
        <v>58</v>
      </c>
      <c r="E46" s="2">
        <f>[1]Grunnlag!N153</f>
        <v>1139.3938003719777</v>
      </c>
    </row>
    <row r="47" spans="1:5" x14ac:dyDescent="0.25">
      <c r="A47" s="1" t="s">
        <v>14</v>
      </c>
      <c r="E47" s="2">
        <f>[1]Grunnlag!N65</f>
        <v>0</v>
      </c>
    </row>
    <row r="48" spans="1:5" x14ac:dyDescent="0.25">
      <c r="A48" s="1" t="s">
        <v>26</v>
      </c>
      <c r="E48" s="2">
        <f>[1]Grunnlag!N95</f>
        <v>0</v>
      </c>
    </row>
    <row r="49" spans="1:5" x14ac:dyDescent="0.25">
      <c r="A49" s="1" t="s">
        <v>28</v>
      </c>
      <c r="E49" s="2">
        <f>[1]Grunnlag!N99</f>
        <v>0</v>
      </c>
    </row>
    <row r="50" spans="1:5" x14ac:dyDescent="0.25">
      <c r="A50" s="1" t="s">
        <v>29</v>
      </c>
      <c r="E50" s="2">
        <f>[1]Grunnlag!N155</f>
        <v>0</v>
      </c>
    </row>
    <row r="51" spans="1:5" x14ac:dyDescent="0.25">
      <c r="A51" s="1" t="s">
        <v>30</v>
      </c>
      <c r="E51" s="2">
        <f>[1]Grunnlag!N101</f>
        <v>0</v>
      </c>
    </row>
    <row r="52" spans="1:5" x14ac:dyDescent="0.25">
      <c r="A52" s="1" t="s">
        <v>38</v>
      </c>
      <c r="E52" s="2">
        <f>[1]Grunnlag!N119</f>
        <v>0</v>
      </c>
    </row>
    <row r="53" spans="1:5" x14ac:dyDescent="0.25">
      <c r="A53" s="1" t="s">
        <v>42</v>
      </c>
      <c r="E53" s="2">
        <f>[1]Grunnlag!N127</f>
        <v>0</v>
      </c>
    </row>
    <row r="54" spans="1:5" x14ac:dyDescent="0.25">
      <c r="A54" s="1" t="s">
        <v>44</v>
      </c>
      <c r="E54" s="2">
        <f>[1]Grunnlag!N131</f>
        <v>0</v>
      </c>
    </row>
    <row r="55" spans="1:5" x14ac:dyDescent="0.25">
      <c r="A55" s="1" t="s">
        <v>47</v>
      </c>
      <c r="E55" s="2">
        <f>[1]Grunnlag!N157</f>
        <v>0</v>
      </c>
    </row>
    <row r="56" spans="1:5" x14ac:dyDescent="0.25">
      <c r="A56" s="4" t="s">
        <v>50</v>
      </c>
      <c r="E56" s="2">
        <f>[1]Grunnlag!N141</f>
        <v>0</v>
      </c>
    </row>
    <row r="57" spans="1:5" x14ac:dyDescent="0.25">
      <c r="A57" s="1" t="s">
        <v>51</v>
      </c>
      <c r="E57" s="2">
        <f>[1]Grunnlag!N143</f>
        <v>0</v>
      </c>
    </row>
    <row r="58" spans="1:5" x14ac:dyDescent="0.25">
      <c r="A58" s="1" t="s">
        <v>52</v>
      </c>
      <c r="E58" s="2">
        <f>[1]Grunnlag!N145</f>
        <v>0</v>
      </c>
    </row>
    <row r="59" spans="1:5" x14ac:dyDescent="0.25">
      <c r="E59" s="6">
        <f>SUM(E2:E58)</f>
        <v>1255211</v>
      </c>
    </row>
  </sheetData>
  <sortState ref="A2:E58">
    <sortCondition descending="1" ref="E2:E58"/>
  </sortState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Unhjem Trond</dc:creator>
  <cp:lastModifiedBy>Trond Boli</cp:lastModifiedBy>
  <dcterms:created xsi:type="dcterms:W3CDTF">2015-11-25T13:25:19Z</dcterms:created>
  <dcterms:modified xsi:type="dcterms:W3CDTF">2016-04-12T15:15:52Z</dcterms:modified>
</cp:coreProperties>
</file>