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rk1" sheetId="1" r:id="rId1"/>
  </sheets>
  <definedNames>
    <definedName name="_xlnm._FilterDatabase" localSheetId="0" hidden="1">'Ark1'!$A$4:$L$47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L47" i="1"/>
  <c r="P47" i="1" l="1"/>
  <c r="O31" i="1"/>
  <c r="O22" i="1"/>
  <c r="O14" i="1"/>
  <c r="O5" i="1"/>
  <c r="K41" i="1"/>
  <c r="K29" i="1"/>
  <c r="K20" i="1"/>
  <c r="K47" i="1" l="1"/>
  <c r="O47" i="1"/>
</calcChain>
</file>

<file path=xl/sharedStrings.xml><?xml version="1.0" encoding="utf-8"?>
<sst xmlns="http://schemas.openxmlformats.org/spreadsheetml/2006/main" count="234" uniqueCount="116">
  <si>
    <t>MILJØSAMLING - BEITOSTØLEN, 27.-29. NOVEMBER 2015</t>
  </si>
  <si>
    <t>Adresse</t>
  </si>
  <si>
    <t>Postnr./ stad</t>
  </si>
  <si>
    <t>E-post</t>
  </si>
  <si>
    <t>Ankomst</t>
  </si>
  <si>
    <t>Avreise</t>
  </si>
  <si>
    <t>Kvile</t>
  </si>
  <si>
    <t>Hjelle</t>
  </si>
  <si>
    <t>6811 Førde</t>
  </si>
  <si>
    <t>inbrkv@outlook.com</t>
  </si>
  <si>
    <t>inge.brigt.kvile@enivest.net</t>
  </si>
  <si>
    <t>Thorsen</t>
  </si>
  <si>
    <t>Yngve</t>
  </si>
  <si>
    <t>Etternavn</t>
  </si>
  <si>
    <t>Førenavn</t>
  </si>
  <si>
    <t>Oliver Bosdal</t>
  </si>
  <si>
    <t>Brendeholten 58</t>
  </si>
  <si>
    <t>6814 Førde</t>
  </si>
  <si>
    <t>yngve.thorsen@skiforbundet.no</t>
  </si>
  <si>
    <t>lailabosdal@hotmail.com</t>
  </si>
  <si>
    <t>Øygard</t>
  </si>
  <si>
    <t>Sissel H.</t>
  </si>
  <si>
    <t>Kjell</t>
  </si>
  <si>
    <t>Gyrid</t>
  </si>
  <si>
    <t>6847 Vassenden</t>
  </si>
  <si>
    <t>kjell.oygard@enivest.net</t>
  </si>
  <si>
    <t>Igelkjøn</t>
  </si>
  <si>
    <t>Ørjan</t>
  </si>
  <si>
    <t>Steffen</t>
  </si>
  <si>
    <t>Bøgardsv. 6E</t>
  </si>
  <si>
    <t>orjan.igelkjon@enivest.net</t>
  </si>
  <si>
    <t>Inge Brikt</t>
  </si>
  <si>
    <t>Sunniva I.</t>
  </si>
  <si>
    <t>Fru.</t>
  </si>
  <si>
    <t>Espe</t>
  </si>
  <si>
    <t>Simon</t>
  </si>
  <si>
    <t>Funksjon</t>
  </si>
  <si>
    <t>Trenar</t>
  </si>
  <si>
    <t>Utøvar</t>
  </si>
  <si>
    <t>Føresett</t>
  </si>
  <si>
    <t>Bjørn Olav</t>
  </si>
  <si>
    <t>Martin</t>
  </si>
  <si>
    <t>Runnen 8A</t>
  </si>
  <si>
    <t>6812 Førde</t>
  </si>
  <si>
    <t>bjoe-esp@online.no</t>
  </si>
  <si>
    <t>F. år</t>
  </si>
  <si>
    <t>Hedda Kleiven</t>
  </si>
  <si>
    <t>Kyrkjev. 6</t>
  </si>
  <si>
    <t>6809 Førde</t>
  </si>
  <si>
    <t>sissel.kleiven@icloud.com</t>
  </si>
  <si>
    <t>Ullebø</t>
  </si>
  <si>
    <t>Privat overnatting</t>
  </si>
  <si>
    <t>be-ulle@online.no</t>
  </si>
  <si>
    <t>August Gunnarskogs gate 9</t>
  </si>
  <si>
    <t>6993 Høyanger</t>
  </si>
  <si>
    <t>Walaker</t>
  </si>
  <si>
    <t>Thomas</t>
  </si>
  <si>
    <t>Rishaug</t>
  </si>
  <si>
    <t>6819 Førde</t>
  </si>
  <si>
    <t>ole.walaker@no.relacom.com</t>
  </si>
  <si>
    <t>Kristina</t>
  </si>
  <si>
    <t>Grethe</t>
  </si>
  <si>
    <t>Ole</t>
  </si>
  <si>
    <t>gre-wala@hotmail.com</t>
  </si>
  <si>
    <t>Eikeset</t>
  </si>
  <si>
    <t>Antal tot.</t>
  </si>
  <si>
    <t>Thristan</t>
  </si>
  <si>
    <t>Løseth</t>
  </si>
  <si>
    <t>Odd-Arild</t>
  </si>
  <si>
    <t>Lisa Måren</t>
  </si>
  <si>
    <t>Ida Måren</t>
  </si>
  <si>
    <t>odd.arild.loseth@gmail.com</t>
  </si>
  <si>
    <t>Brekke</t>
  </si>
  <si>
    <t>Ane</t>
  </si>
  <si>
    <t>Tunav. 5</t>
  </si>
  <si>
    <t>halvard.brekke@enivest.net</t>
  </si>
  <si>
    <t>Hallvard</t>
  </si>
  <si>
    <t>Tveit</t>
  </si>
  <si>
    <t>Asgeir</t>
  </si>
  <si>
    <t>Benedikte</t>
  </si>
  <si>
    <t>Sebastian</t>
  </si>
  <si>
    <t>Stranda 11B</t>
  </si>
  <si>
    <t>asgeir.tveit@kryssrevisjon.no</t>
  </si>
  <si>
    <t>SUM</t>
  </si>
  <si>
    <t>Guro Line</t>
  </si>
  <si>
    <t>Sysken</t>
  </si>
  <si>
    <t>lajuvik@online.no</t>
  </si>
  <si>
    <t>Leiligheit/ hytte</t>
  </si>
  <si>
    <t>Bitihorn 19 (leiligheit)</t>
  </si>
  <si>
    <t>Tot. B19</t>
  </si>
  <si>
    <t>Bitihorn 4 (leiligheit)</t>
  </si>
  <si>
    <t>Bitihorn 9 (leiligheit)</t>
  </si>
  <si>
    <t>Tot. B4</t>
  </si>
  <si>
    <t>Tot. B9</t>
  </si>
  <si>
    <t>Solv. 14 / NAV-hytta</t>
  </si>
  <si>
    <t>Tot. S14</t>
  </si>
  <si>
    <t>Pris</t>
  </si>
  <si>
    <t>Vask</t>
  </si>
  <si>
    <t>Sum</t>
  </si>
  <si>
    <t>Sum pr. pers.</t>
  </si>
  <si>
    <t>Utøvarar</t>
  </si>
  <si>
    <t>Slåttebakkane</t>
  </si>
  <si>
    <t>Lundekvam</t>
  </si>
  <si>
    <t>Linnea</t>
  </si>
  <si>
    <t>fl@byggteamas.no</t>
  </si>
  <si>
    <t>Frode</t>
  </si>
  <si>
    <t>Mielnik</t>
  </si>
  <si>
    <t>Andrzej</t>
  </si>
  <si>
    <t>Tunav. 20</t>
  </si>
  <si>
    <t>mielnik.p@gmail.com</t>
  </si>
  <si>
    <t>Hegrenes</t>
  </si>
  <si>
    <t>Henriette</t>
  </si>
  <si>
    <t>Eplehagen</t>
  </si>
  <si>
    <t>6810 Førde</t>
  </si>
  <si>
    <t>ola.hegrenes@nav.no</t>
  </si>
  <si>
    <t>22.11.2015, kl. 20.50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</si>
</sst>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kr&quot;\ * #,##0.00_ ;_ &quot;kr&quot;\ * \-#,##0.00_ ;_ &quot;kr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2" fillId="0" borderId="1" xfId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ont="1"/>
    <xf numFmtId="14" fontId="0" fillId="0" borderId="1" xfId="0" applyNumberFormat="1" applyFill="1" applyBorder="1"/>
    <xf numFmtId="0" fontId="2" fillId="0" borderId="1" xfId="1" applyFill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/>
    <xf numFmtId="14" fontId="1" fillId="0" borderId="1" xfId="0" applyNumberFormat="1" applyFont="1" applyFill="1" applyBorder="1"/>
    <xf numFmtId="0" fontId="0" fillId="0" borderId="1" xfId="0" applyFont="1" applyBorder="1"/>
    <xf numFmtId="0" fontId="0" fillId="0" borderId="3" xfId="0" applyFill="1" applyBorder="1"/>
    <xf numFmtId="0" fontId="3" fillId="0" borderId="1" xfId="0" applyFont="1" applyFill="1" applyBorder="1"/>
    <xf numFmtId="0" fontId="1" fillId="0" borderId="2" xfId="0" applyFont="1" applyFill="1" applyBorder="1"/>
    <xf numFmtId="14" fontId="2" fillId="0" borderId="1" xfId="1" applyNumberFormat="1" applyFill="1" applyBorder="1"/>
    <xf numFmtId="14" fontId="2" fillId="0" borderId="1" xfId="1" applyNumberFormat="1" applyBorder="1"/>
    <xf numFmtId="44" fontId="0" fillId="0" borderId="1" xfId="0" applyNumberFormat="1" applyBorder="1"/>
    <xf numFmtId="44" fontId="1" fillId="0" borderId="1" xfId="0" applyNumberFormat="1" applyFont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okingservice.no/index.php?side=detalj&amp;id=170" TargetMode="External"/><Relationship Id="rId3" Type="http://schemas.openxmlformats.org/officeDocument/2006/relationships/hyperlink" Target="mailto:be-ulle@online.no" TargetMode="External"/><Relationship Id="rId7" Type="http://schemas.openxmlformats.org/officeDocument/2006/relationships/hyperlink" Target="http://www.bookingservice.no/index.php?side=detalj&amp;id=164" TargetMode="External"/><Relationship Id="rId2" Type="http://schemas.openxmlformats.org/officeDocument/2006/relationships/hyperlink" Target="mailto:lailabosdal@hotmail.com" TargetMode="External"/><Relationship Id="rId1" Type="http://schemas.openxmlformats.org/officeDocument/2006/relationships/hyperlink" Target="mailto:yngve.thorsen@skiforbundet.no" TargetMode="External"/><Relationship Id="rId6" Type="http://schemas.openxmlformats.org/officeDocument/2006/relationships/hyperlink" Target="http://www.bookingservice.no/index.php?side=detalj&amp;id=169" TargetMode="External"/><Relationship Id="rId5" Type="http://schemas.openxmlformats.org/officeDocument/2006/relationships/hyperlink" Target="mailto:halvard.brekke@enivest.ne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gre-wala@hotmail.com" TargetMode="External"/><Relationship Id="rId9" Type="http://schemas.openxmlformats.org/officeDocument/2006/relationships/hyperlink" Target="http://www.solvegen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pane ySplit="4" topLeftCell="A21" activePane="bottomLeft" state="frozen"/>
      <selection pane="bottomLeft" activeCell="J37" sqref="J37"/>
    </sheetView>
  </sheetViews>
  <sheetFormatPr baseColWidth="10" defaultRowHeight="15" x14ac:dyDescent="0.25"/>
  <cols>
    <col min="1" max="1" width="15.42578125" customWidth="1"/>
    <col min="2" max="2" width="12.7109375" bestFit="1" customWidth="1"/>
    <col min="3" max="3" width="5" bestFit="1" customWidth="1"/>
    <col min="4" max="4" width="12.7109375" customWidth="1"/>
    <col min="5" max="5" width="24.85546875" bestFit="1" customWidth="1"/>
    <col min="6" max="6" width="15.140625" bestFit="1" customWidth="1"/>
    <col min="7" max="7" width="30.28515625" bestFit="1" customWidth="1"/>
    <col min="10" max="10" width="20.5703125" bestFit="1" customWidth="1"/>
    <col min="11" max="11" width="11.5703125" bestFit="1" customWidth="1"/>
    <col min="12" max="13" width="11" bestFit="1" customWidth="1"/>
    <col min="14" max="14" width="9.5703125" bestFit="1" customWidth="1"/>
    <col min="15" max="15" width="12" bestFit="1" customWidth="1"/>
    <col min="16" max="16" width="12.5703125" bestFit="1" customWidth="1"/>
  </cols>
  <sheetData>
    <row r="1" spans="1:16" x14ac:dyDescent="0.25">
      <c r="A1" s="1" t="s">
        <v>0</v>
      </c>
      <c r="B1" s="1"/>
      <c r="C1" s="1"/>
      <c r="D1" s="1"/>
    </row>
    <row r="2" spans="1:16" x14ac:dyDescent="0.25">
      <c r="A2" s="10" t="s">
        <v>115</v>
      </c>
      <c r="B2" s="1"/>
      <c r="C2" s="1"/>
      <c r="D2" s="1"/>
    </row>
    <row r="4" spans="1:16" x14ac:dyDescent="0.25">
      <c r="A4" s="2" t="s">
        <v>13</v>
      </c>
      <c r="B4" s="2" t="s">
        <v>14</v>
      </c>
      <c r="C4" s="2" t="s">
        <v>45</v>
      </c>
      <c r="D4" s="2" t="s">
        <v>36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87</v>
      </c>
      <c r="K4" s="6" t="s">
        <v>65</v>
      </c>
      <c r="L4" s="6" t="s">
        <v>100</v>
      </c>
      <c r="M4" s="6" t="s">
        <v>96</v>
      </c>
      <c r="N4" s="6" t="s">
        <v>97</v>
      </c>
      <c r="O4" s="6" t="s">
        <v>98</v>
      </c>
      <c r="P4" s="6" t="s">
        <v>99</v>
      </c>
    </row>
    <row r="5" spans="1:16" x14ac:dyDescent="0.25">
      <c r="A5" s="7" t="s">
        <v>6</v>
      </c>
      <c r="B5" s="7" t="s">
        <v>31</v>
      </c>
      <c r="C5" s="9"/>
      <c r="D5" s="7" t="s">
        <v>37</v>
      </c>
      <c r="E5" s="7" t="s">
        <v>7</v>
      </c>
      <c r="F5" s="7" t="s">
        <v>8</v>
      </c>
      <c r="G5" s="7" t="s">
        <v>9</v>
      </c>
      <c r="H5" s="11">
        <v>42335</v>
      </c>
      <c r="I5" s="11">
        <v>42337</v>
      </c>
      <c r="J5" s="20" t="s">
        <v>88</v>
      </c>
      <c r="K5" s="7">
        <v>1</v>
      </c>
      <c r="L5" s="7"/>
      <c r="M5" s="22">
        <v>4600</v>
      </c>
      <c r="N5" s="22">
        <v>800</v>
      </c>
      <c r="O5" s="22">
        <f>SUM(M5:N5)</f>
        <v>5400</v>
      </c>
      <c r="P5" s="22">
        <v>570</v>
      </c>
    </row>
    <row r="6" spans="1:16" x14ac:dyDescent="0.25">
      <c r="A6" s="7" t="s">
        <v>6</v>
      </c>
      <c r="B6" s="7" t="s">
        <v>32</v>
      </c>
      <c r="C6" s="9">
        <v>2000</v>
      </c>
      <c r="D6" s="7" t="s">
        <v>38</v>
      </c>
      <c r="E6" s="7" t="s">
        <v>7</v>
      </c>
      <c r="F6" s="7" t="s">
        <v>8</v>
      </c>
      <c r="G6" s="7" t="s">
        <v>10</v>
      </c>
      <c r="H6" s="11">
        <v>42335</v>
      </c>
      <c r="I6" s="11">
        <v>42337</v>
      </c>
      <c r="J6" s="11" t="s">
        <v>88</v>
      </c>
      <c r="K6" s="7">
        <v>1</v>
      </c>
      <c r="L6" s="7">
        <v>1</v>
      </c>
      <c r="M6" s="3"/>
      <c r="N6" s="3"/>
      <c r="O6" s="3"/>
      <c r="P6" s="22">
        <v>570</v>
      </c>
    </row>
    <row r="7" spans="1:16" x14ac:dyDescent="0.25">
      <c r="A7" s="7" t="s">
        <v>6</v>
      </c>
      <c r="B7" s="7" t="s">
        <v>33</v>
      </c>
      <c r="C7" s="9"/>
      <c r="D7" s="7" t="s">
        <v>39</v>
      </c>
      <c r="E7" s="7" t="s">
        <v>7</v>
      </c>
      <c r="F7" s="7" t="s">
        <v>8</v>
      </c>
      <c r="G7" s="7"/>
      <c r="H7" s="11">
        <v>42335</v>
      </c>
      <c r="I7" s="11">
        <v>42337</v>
      </c>
      <c r="J7" s="11" t="s">
        <v>88</v>
      </c>
      <c r="K7" s="7">
        <v>1</v>
      </c>
      <c r="L7" s="7"/>
      <c r="M7" s="3"/>
      <c r="N7" s="3"/>
      <c r="O7" s="3"/>
      <c r="P7" s="22">
        <v>570</v>
      </c>
    </row>
    <row r="8" spans="1:16" x14ac:dyDescent="0.25">
      <c r="A8" s="7" t="s">
        <v>11</v>
      </c>
      <c r="B8" s="7" t="s">
        <v>12</v>
      </c>
      <c r="C8" s="9"/>
      <c r="D8" s="7" t="s">
        <v>37</v>
      </c>
      <c r="E8" s="7" t="s">
        <v>16</v>
      </c>
      <c r="F8" s="7" t="s">
        <v>17</v>
      </c>
      <c r="G8" s="12" t="s">
        <v>18</v>
      </c>
      <c r="H8" s="11">
        <v>42335</v>
      </c>
      <c r="I8" s="11">
        <v>42337</v>
      </c>
      <c r="J8" s="11" t="s">
        <v>88</v>
      </c>
      <c r="K8" s="7">
        <v>1</v>
      </c>
      <c r="L8" s="7"/>
      <c r="M8" s="3"/>
      <c r="N8" s="3"/>
      <c r="O8" s="3"/>
      <c r="P8" s="22">
        <v>570</v>
      </c>
    </row>
    <row r="9" spans="1:16" x14ac:dyDescent="0.25">
      <c r="A9" s="7" t="s">
        <v>11</v>
      </c>
      <c r="B9" s="7" t="s">
        <v>15</v>
      </c>
      <c r="C9" s="9">
        <v>2002</v>
      </c>
      <c r="D9" s="7" t="s">
        <v>38</v>
      </c>
      <c r="E9" s="7" t="s">
        <v>16</v>
      </c>
      <c r="F9" s="7" t="s">
        <v>17</v>
      </c>
      <c r="G9" s="12" t="s">
        <v>19</v>
      </c>
      <c r="H9" s="11">
        <v>42335</v>
      </c>
      <c r="I9" s="11">
        <v>42337</v>
      </c>
      <c r="J9" s="11" t="s">
        <v>88</v>
      </c>
      <c r="K9" s="7">
        <v>1</v>
      </c>
      <c r="L9" s="7">
        <v>1</v>
      </c>
      <c r="M9" s="3"/>
      <c r="N9" s="3"/>
      <c r="O9" s="3"/>
      <c r="P9" s="22">
        <v>570</v>
      </c>
    </row>
    <row r="10" spans="1:16" x14ac:dyDescent="0.25">
      <c r="A10" s="3" t="s">
        <v>26</v>
      </c>
      <c r="B10" s="3" t="s">
        <v>28</v>
      </c>
      <c r="C10" s="8">
        <v>2003</v>
      </c>
      <c r="D10" s="3" t="s">
        <v>38</v>
      </c>
      <c r="E10" s="3" t="s">
        <v>29</v>
      </c>
      <c r="F10" s="3" t="s">
        <v>17</v>
      </c>
      <c r="G10" s="3"/>
      <c r="H10" s="4">
        <v>42335</v>
      </c>
      <c r="I10" s="4">
        <v>42337</v>
      </c>
      <c r="J10" s="11" t="s">
        <v>88</v>
      </c>
      <c r="K10" s="3">
        <v>1</v>
      </c>
      <c r="L10" s="3">
        <v>1</v>
      </c>
      <c r="M10" s="3"/>
      <c r="N10" s="3"/>
      <c r="O10" s="3"/>
      <c r="P10" s="22">
        <v>570</v>
      </c>
    </row>
    <row r="11" spans="1:16" x14ac:dyDescent="0.25">
      <c r="A11" s="3" t="s">
        <v>26</v>
      </c>
      <c r="B11" s="3" t="s">
        <v>27</v>
      </c>
      <c r="C11" s="8"/>
      <c r="D11" s="3" t="s">
        <v>39</v>
      </c>
      <c r="E11" s="3" t="s">
        <v>29</v>
      </c>
      <c r="F11" s="3" t="s">
        <v>17</v>
      </c>
      <c r="G11" s="3" t="s">
        <v>30</v>
      </c>
      <c r="H11" s="4">
        <v>42335</v>
      </c>
      <c r="I11" s="4">
        <v>42337</v>
      </c>
      <c r="J11" s="11" t="s">
        <v>88</v>
      </c>
      <c r="K11" s="3">
        <v>1</v>
      </c>
      <c r="L11" s="3"/>
      <c r="M11" s="3"/>
      <c r="N11" s="3"/>
      <c r="O11" s="3"/>
      <c r="P11" s="22">
        <v>570</v>
      </c>
    </row>
    <row r="12" spans="1:16" x14ac:dyDescent="0.25">
      <c r="A12" s="2" t="s">
        <v>89</v>
      </c>
      <c r="B12" s="2"/>
      <c r="C12" s="13"/>
      <c r="D12" s="2"/>
      <c r="E12" s="2"/>
      <c r="F12" s="2"/>
      <c r="G12" s="2"/>
      <c r="H12" s="14"/>
      <c r="I12" s="14"/>
      <c r="J12" s="15"/>
      <c r="K12" s="2">
        <f>SUM(K5:K11)</f>
        <v>7</v>
      </c>
      <c r="L12" s="2"/>
      <c r="M12" s="3"/>
      <c r="N12" s="3"/>
      <c r="O12" s="3"/>
      <c r="P12" s="22"/>
    </row>
    <row r="13" spans="1:16" x14ac:dyDescent="0.25">
      <c r="A13" s="2"/>
      <c r="B13" s="2"/>
      <c r="C13" s="13"/>
      <c r="D13" s="2"/>
      <c r="E13" s="2"/>
      <c r="F13" s="2"/>
      <c r="G13" s="2"/>
      <c r="H13" s="14"/>
      <c r="I13" s="14"/>
      <c r="J13" s="15"/>
      <c r="K13" s="2"/>
      <c r="L13" s="2"/>
      <c r="M13" s="3"/>
      <c r="N13" s="3"/>
      <c r="O13" s="3"/>
      <c r="P13" s="22"/>
    </row>
    <row r="14" spans="1:16" x14ac:dyDescent="0.25">
      <c r="A14" s="3" t="s">
        <v>20</v>
      </c>
      <c r="B14" s="3" t="s">
        <v>23</v>
      </c>
      <c r="C14" s="8">
        <v>2001</v>
      </c>
      <c r="D14" s="3" t="s">
        <v>38</v>
      </c>
      <c r="E14" s="3"/>
      <c r="F14" s="3" t="s">
        <v>24</v>
      </c>
      <c r="G14" s="3"/>
      <c r="H14" s="4">
        <v>42335</v>
      </c>
      <c r="I14" s="4">
        <v>42337</v>
      </c>
      <c r="J14" s="21" t="s">
        <v>90</v>
      </c>
      <c r="K14" s="3">
        <v>1</v>
      </c>
      <c r="L14" s="3">
        <v>1</v>
      </c>
      <c r="M14" s="22">
        <v>4600</v>
      </c>
      <c r="N14" s="22">
        <v>800</v>
      </c>
      <c r="O14" s="22">
        <f>SUM(M14:N14)</f>
        <v>5400</v>
      </c>
      <c r="P14" s="22">
        <v>570</v>
      </c>
    </row>
    <row r="15" spans="1:16" x14ac:dyDescent="0.25">
      <c r="A15" s="3" t="s">
        <v>20</v>
      </c>
      <c r="B15" s="3" t="s">
        <v>22</v>
      </c>
      <c r="C15" s="8"/>
      <c r="D15" s="3" t="s">
        <v>37</v>
      </c>
      <c r="E15" s="3"/>
      <c r="F15" s="3" t="s">
        <v>24</v>
      </c>
      <c r="G15" s="3" t="s">
        <v>25</v>
      </c>
      <c r="H15" s="4">
        <v>42335</v>
      </c>
      <c r="I15" s="4">
        <v>42337</v>
      </c>
      <c r="J15" s="4" t="s">
        <v>90</v>
      </c>
      <c r="K15" s="3">
        <v>1</v>
      </c>
      <c r="L15" s="3"/>
      <c r="M15" s="3"/>
      <c r="N15" s="3"/>
      <c r="O15" s="3"/>
      <c r="P15" s="22">
        <v>570</v>
      </c>
    </row>
    <row r="16" spans="1:16" x14ac:dyDescent="0.25">
      <c r="A16" s="3" t="s">
        <v>20</v>
      </c>
      <c r="B16" s="3" t="s">
        <v>21</v>
      </c>
      <c r="C16" s="8"/>
      <c r="D16" s="3" t="s">
        <v>39</v>
      </c>
      <c r="E16" s="3"/>
      <c r="F16" s="3" t="s">
        <v>24</v>
      </c>
      <c r="G16" s="3"/>
      <c r="H16" s="4">
        <v>42335</v>
      </c>
      <c r="I16" s="4">
        <v>42337</v>
      </c>
      <c r="J16" s="4" t="s">
        <v>90</v>
      </c>
      <c r="K16" s="3">
        <v>1</v>
      </c>
      <c r="L16" s="3"/>
      <c r="M16" s="3"/>
      <c r="N16" s="3"/>
      <c r="O16" s="3"/>
      <c r="P16" s="22">
        <v>570</v>
      </c>
    </row>
    <row r="17" spans="1:16" x14ac:dyDescent="0.25">
      <c r="A17" s="7" t="s">
        <v>67</v>
      </c>
      <c r="B17" s="7" t="s">
        <v>70</v>
      </c>
      <c r="C17" s="3">
        <v>2003</v>
      </c>
      <c r="D17" s="7" t="s">
        <v>38</v>
      </c>
      <c r="E17" s="3"/>
      <c r="F17" s="7" t="s">
        <v>54</v>
      </c>
      <c r="G17" s="3"/>
      <c r="H17" s="4">
        <v>42335</v>
      </c>
      <c r="I17" s="4">
        <v>42337</v>
      </c>
      <c r="J17" s="4" t="s">
        <v>90</v>
      </c>
      <c r="K17" s="3">
        <v>1</v>
      </c>
      <c r="L17" s="3">
        <v>1</v>
      </c>
      <c r="M17" s="3"/>
      <c r="N17" s="3"/>
      <c r="O17" s="3"/>
      <c r="P17" s="22">
        <v>570</v>
      </c>
    </row>
    <row r="18" spans="1:16" x14ac:dyDescent="0.25">
      <c r="A18" s="7" t="s">
        <v>67</v>
      </c>
      <c r="B18" s="3" t="s">
        <v>69</v>
      </c>
      <c r="C18" s="3">
        <v>2001</v>
      </c>
      <c r="D18" s="7" t="s">
        <v>38</v>
      </c>
      <c r="E18" s="3"/>
      <c r="F18" s="3" t="s">
        <v>54</v>
      </c>
      <c r="G18" s="3"/>
      <c r="H18" s="4">
        <v>42335</v>
      </c>
      <c r="I18" s="4">
        <v>42337</v>
      </c>
      <c r="J18" s="4" t="s">
        <v>90</v>
      </c>
      <c r="K18" s="3">
        <v>1</v>
      </c>
      <c r="L18" s="3">
        <v>1</v>
      </c>
      <c r="M18" s="3"/>
      <c r="N18" s="3"/>
      <c r="O18" s="3"/>
      <c r="P18" s="22">
        <v>570</v>
      </c>
    </row>
    <row r="19" spans="1:16" x14ac:dyDescent="0.25">
      <c r="A19" s="7" t="s">
        <v>67</v>
      </c>
      <c r="B19" s="3" t="s">
        <v>68</v>
      </c>
      <c r="C19" s="3"/>
      <c r="D19" s="7" t="s">
        <v>39</v>
      </c>
      <c r="E19" s="3" t="s">
        <v>74</v>
      </c>
      <c r="F19" s="3" t="s">
        <v>54</v>
      </c>
      <c r="G19" s="3" t="s">
        <v>71</v>
      </c>
      <c r="H19" s="4">
        <v>42335</v>
      </c>
      <c r="I19" s="4">
        <v>42337</v>
      </c>
      <c r="J19" s="4" t="s">
        <v>90</v>
      </c>
      <c r="K19" s="3">
        <v>1</v>
      </c>
      <c r="L19" s="3"/>
      <c r="M19" s="3"/>
      <c r="N19" s="3"/>
      <c r="O19" s="3"/>
      <c r="P19" s="22">
        <v>570</v>
      </c>
    </row>
    <row r="20" spans="1:16" x14ac:dyDescent="0.25">
      <c r="A20" s="6" t="s">
        <v>92</v>
      </c>
      <c r="B20" s="2"/>
      <c r="C20" s="2"/>
      <c r="D20" s="6"/>
      <c r="E20" s="2"/>
      <c r="F20" s="2"/>
      <c r="G20" s="2"/>
      <c r="H20" s="14"/>
      <c r="I20" s="14"/>
      <c r="J20" s="14"/>
      <c r="K20" s="2">
        <f>SUM(K14:K19)</f>
        <v>6</v>
      </c>
      <c r="L20" s="3"/>
      <c r="M20" s="3"/>
      <c r="N20" s="3"/>
      <c r="O20" s="3"/>
      <c r="P20" s="22"/>
    </row>
    <row r="21" spans="1:16" x14ac:dyDescent="0.25">
      <c r="A21" s="7"/>
      <c r="B21" s="3"/>
      <c r="C21" s="3"/>
      <c r="D21" s="7"/>
      <c r="E21" s="3"/>
      <c r="F21" s="3"/>
      <c r="G21" s="3"/>
      <c r="H21" s="4"/>
      <c r="I21" s="4"/>
      <c r="J21" s="3"/>
      <c r="K21" s="3"/>
      <c r="L21" s="3"/>
      <c r="M21" s="3"/>
      <c r="N21" s="3"/>
      <c r="O21" s="3"/>
      <c r="P21" s="22"/>
    </row>
    <row r="22" spans="1:16" x14ac:dyDescent="0.25">
      <c r="A22" s="3" t="s">
        <v>34</v>
      </c>
      <c r="B22" s="3" t="s">
        <v>35</v>
      </c>
      <c r="C22" s="8">
        <v>2001</v>
      </c>
      <c r="D22" s="3" t="s">
        <v>38</v>
      </c>
      <c r="E22" s="3" t="s">
        <v>42</v>
      </c>
      <c r="F22" s="3" t="s">
        <v>43</v>
      </c>
      <c r="G22" s="3"/>
      <c r="H22" s="4">
        <v>42335</v>
      </c>
      <c r="I22" s="4">
        <v>42337</v>
      </c>
      <c r="J22" s="21" t="s">
        <v>91</v>
      </c>
      <c r="K22" s="16">
        <v>1</v>
      </c>
      <c r="L22" s="3">
        <v>1</v>
      </c>
      <c r="M22" s="22">
        <v>4600</v>
      </c>
      <c r="N22" s="22">
        <v>800</v>
      </c>
      <c r="O22" s="22">
        <f>SUM(M22:N22)</f>
        <v>5400</v>
      </c>
      <c r="P22" s="22">
        <v>570</v>
      </c>
    </row>
    <row r="23" spans="1:16" x14ac:dyDescent="0.25">
      <c r="A23" s="3" t="s">
        <v>34</v>
      </c>
      <c r="B23" s="3" t="s">
        <v>40</v>
      </c>
      <c r="C23" s="8"/>
      <c r="D23" s="3" t="s">
        <v>39</v>
      </c>
      <c r="E23" s="3" t="s">
        <v>42</v>
      </c>
      <c r="F23" s="3" t="s">
        <v>43</v>
      </c>
      <c r="G23" s="3" t="s">
        <v>44</v>
      </c>
      <c r="H23" s="4">
        <v>42335</v>
      </c>
      <c r="I23" s="4">
        <v>42337</v>
      </c>
      <c r="J23" s="4" t="s">
        <v>91</v>
      </c>
      <c r="K23" s="16">
        <v>1</v>
      </c>
      <c r="L23" s="3"/>
      <c r="M23" s="3"/>
      <c r="N23" s="3"/>
      <c r="O23" s="3"/>
      <c r="P23" s="22">
        <v>570</v>
      </c>
    </row>
    <row r="24" spans="1:16" x14ac:dyDescent="0.25">
      <c r="A24" s="7" t="s">
        <v>34</v>
      </c>
      <c r="B24" s="7" t="s">
        <v>41</v>
      </c>
      <c r="C24" s="9">
        <v>2004</v>
      </c>
      <c r="D24" s="7" t="s">
        <v>38</v>
      </c>
      <c r="E24" s="3" t="s">
        <v>42</v>
      </c>
      <c r="F24" s="7" t="s">
        <v>43</v>
      </c>
      <c r="G24" s="3"/>
      <c r="H24" s="4">
        <v>42335</v>
      </c>
      <c r="I24" s="4">
        <v>42337</v>
      </c>
      <c r="J24" s="4" t="s">
        <v>91</v>
      </c>
      <c r="K24" s="16">
        <v>1</v>
      </c>
      <c r="L24" s="3">
        <v>1</v>
      </c>
      <c r="M24" s="3"/>
      <c r="N24" s="3"/>
      <c r="O24" s="3"/>
      <c r="P24" s="22">
        <v>570</v>
      </c>
    </row>
    <row r="25" spans="1:16" x14ac:dyDescent="0.25">
      <c r="A25" s="7" t="s">
        <v>55</v>
      </c>
      <c r="B25" s="7" t="s">
        <v>56</v>
      </c>
      <c r="C25" s="9">
        <v>2000</v>
      </c>
      <c r="D25" s="7" t="s">
        <v>38</v>
      </c>
      <c r="E25" s="7" t="s">
        <v>57</v>
      </c>
      <c r="F25" s="7" t="s">
        <v>58</v>
      </c>
      <c r="G25" s="3" t="s">
        <v>59</v>
      </c>
      <c r="H25" s="4">
        <v>42335</v>
      </c>
      <c r="I25" s="4">
        <v>42337</v>
      </c>
      <c r="J25" s="4" t="s">
        <v>91</v>
      </c>
      <c r="K25" s="16">
        <v>1</v>
      </c>
      <c r="L25" s="3">
        <v>1</v>
      </c>
      <c r="M25" s="3"/>
      <c r="N25" s="3"/>
      <c r="O25" s="3"/>
      <c r="P25" s="22">
        <v>570</v>
      </c>
    </row>
    <row r="26" spans="1:16" x14ac:dyDescent="0.25">
      <c r="A26" s="7" t="s">
        <v>55</v>
      </c>
      <c r="B26" s="7" t="s">
        <v>60</v>
      </c>
      <c r="C26" s="9">
        <v>2003</v>
      </c>
      <c r="D26" s="7" t="s">
        <v>38</v>
      </c>
      <c r="E26" s="7" t="s">
        <v>57</v>
      </c>
      <c r="F26" s="7" t="s">
        <v>58</v>
      </c>
      <c r="G26" s="3"/>
      <c r="H26" s="4">
        <v>42335</v>
      </c>
      <c r="I26" s="4">
        <v>42337</v>
      </c>
      <c r="J26" s="4" t="s">
        <v>91</v>
      </c>
      <c r="K26" s="16">
        <v>1</v>
      </c>
      <c r="L26" s="3">
        <v>1</v>
      </c>
      <c r="M26" s="3"/>
      <c r="N26" s="3"/>
      <c r="O26" s="3"/>
      <c r="P26" s="22">
        <v>570</v>
      </c>
    </row>
    <row r="27" spans="1:16" x14ac:dyDescent="0.25">
      <c r="A27" s="7" t="s">
        <v>55</v>
      </c>
      <c r="B27" s="7" t="s">
        <v>61</v>
      </c>
      <c r="C27" s="3"/>
      <c r="D27" s="7" t="s">
        <v>39</v>
      </c>
      <c r="E27" s="7" t="s">
        <v>57</v>
      </c>
      <c r="F27" s="7" t="s">
        <v>58</v>
      </c>
      <c r="G27" s="5" t="s">
        <v>63</v>
      </c>
      <c r="H27" s="4">
        <v>42335</v>
      </c>
      <c r="I27" s="4">
        <v>42337</v>
      </c>
      <c r="J27" s="4" t="s">
        <v>91</v>
      </c>
      <c r="K27" s="16">
        <v>1</v>
      </c>
      <c r="L27" s="3"/>
      <c r="M27" s="3"/>
      <c r="N27" s="3"/>
      <c r="O27" s="3"/>
      <c r="P27" s="22">
        <v>570</v>
      </c>
    </row>
    <row r="28" spans="1:16" x14ac:dyDescent="0.25">
      <c r="A28" s="7" t="s">
        <v>55</v>
      </c>
      <c r="B28" s="7" t="s">
        <v>62</v>
      </c>
      <c r="C28" s="3"/>
      <c r="D28" s="3" t="s">
        <v>39</v>
      </c>
      <c r="E28" s="7" t="s">
        <v>57</v>
      </c>
      <c r="F28" s="7" t="s">
        <v>58</v>
      </c>
      <c r="G28" s="3"/>
      <c r="H28" s="4">
        <v>42335</v>
      </c>
      <c r="I28" s="4">
        <v>42337</v>
      </c>
      <c r="J28" s="4" t="s">
        <v>91</v>
      </c>
      <c r="K28" s="16">
        <v>1</v>
      </c>
      <c r="L28" s="3"/>
      <c r="M28" s="3"/>
      <c r="N28" s="3"/>
      <c r="O28" s="3"/>
      <c r="P28" s="22">
        <v>570</v>
      </c>
    </row>
    <row r="29" spans="1:16" x14ac:dyDescent="0.25">
      <c r="A29" s="6" t="s">
        <v>93</v>
      </c>
      <c r="B29" s="6"/>
      <c r="C29" s="2"/>
      <c r="D29" s="2"/>
      <c r="E29" s="6"/>
      <c r="F29" s="6"/>
      <c r="G29" s="2"/>
      <c r="H29" s="14"/>
      <c r="I29" s="14"/>
      <c r="J29" s="2"/>
      <c r="K29" s="2">
        <f>SUM(K22:K28)</f>
        <v>7</v>
      </c>
      <c r="L29" s="3"/>
      <c r="M29" s="3"/>
      <c r="N29" s="3"/>
      <c r="O29" s="3"/>
      <c r="P29" s="22"/>
    </row>
    <row r="30" spans="1:16" x14ac:dyDescent="0.25">
      <c r="A30" s="7"/>
      <c r="B30" s="7"/>
      <c r="C30" s="3"/>
      <c r="D30" s="3"/>
      <c r="E30" s="7"/>
      <c r="F30" s="7"/>
      <c r="G30" s="3"/>
      <c r="H30" s="4"/>
      <c r="I30" s="4"/>
      <c r="J30" s="3"/>
      <c r="K30" s="3"/>
      <c r="L30" s="3"/>
      <c r="M30" s="3"/>
      <c r="N30" s="3"/>
      <c r="O30" s="3"/>
      <c r="P30" s="22"/>
    </row>
    <row r="31" spans="1:16" x14ac:dyDescent="0.25">
      <c r="A31" s="7" t="s">
        <v>102</v>
      </c>
      <c r="B31" s="7" t="s">
        <v>103</v>
      </c>
      <c r="C31" s="9">
        <v>2004</v>
      </c>
      <c r="D31" s="7" t="s">
        <v>38</v>
      </c>
      <c r="E31" s="7" t="s">
        <v>101</v>
      </c>
      <c r="F31" s="7" t="s">
        <v>58</v>
      </c>
      <c r="G31" s="3" t="s">
        <v>104</v>
      </c>
      <c r="H31" s="4">
        <v>42335</v>
      </c>
      <c r="I31" s="4">
        <v>42337</v>
      </c>
      <c r="J31" s="5" t="s">
        <v>94</v>
      </c>
      <c r="K31" s="3">
        <v>1</v>
      </c>
      <c r="L31" s="3">
        <v>1</v>
      </c>
      <c r="M31" s="22">
        <v>1000</v>
      </c>
      <c r="N31" s="22"/>
      <c r="O31" s="22">
        <f>SUM(M31:N31)</f>
        <v>1000</v>
      </c>
      <c r="P31" s="22">
        <v>570</v>
      </c>
    </row>
    <row r="32" spans="1:16" x14ac:dyDescent="0.25">
      <c r="A32" s="7" t="s">
        <v>102</v>
      </c>
      <c r="B32" s="7" t="s">
        <v>105</v>
      </c>
      <c r="C32" s="9"/>
      <c r="D32" s="7" t="s">
        <v>39</v>
      </c>
      <c r="E32" s="7" t="s">
        <v>101</v>
      </c>
      <c r="F32" s="7" t="s">
        <v>58</v>
      </c>
      <c r="G32" s="3"/>
      <c r="H32" s="4">
        <v>42335</v>
      </c>
      <c r="I32" s="4">
        <v>42337</v>
      </c>
      <c r="J32" s="3" t="s">
        <v>94</v>
      </c>
      <c r="K32" s="3">
        <v>1</v>
      </c>
      <c r="L32" s="3"/>
      <c r="M32" s="3"/>
      <c r="N32" s="3"/>
      <c r="O32" s="3"/>
      <c r="P32" s="22">
        <v>570</v>
      </c>
    </row>
    <row r="33" spans="1:16" x14ac:dyDescent="0.25">
      <c r="A33" s="7" t="s">
        <v>106</v>
      </c>
      <c r="B33" s="7" t="s">
        <v>107</v>
      </c>
      <c r="C33" s="9">
        <v>2003</v>
      </c>
      <c r="D33" s="7" t="s">
        <v>38</v>
      </c>
      <c r="E33" s="7" t="s">
        <v>108</v>
      </c>
      <c r="F33" s="7" t="s">
        <v>58</v>
      </c>
      <c r="G33" s="3" t="s">
        <v>109</v>
      </c>
      <c r="H33" s="4">
        <v>42335</v>
      </c>
      <c r="I33" s="4">
        <v>42337</v>
      </c>
      <c r="J33" s="3" t="s">
        <v>94</v>
      </c>
      <c r="K33" s="3">
        <v>1</v>
      </c>
      <c r="L33" s="3">
        <v>1</v>
      </c>
      <c r="M33" s="3"/>
      <c r="N33" s="3"/>
      <c r="O33" s="3"/>
      <c r="P33" s="22">
        <v>570</v>
      </c>
    </row>
    <row r="34" spans="1:16" x14ac:dyDescent="0.25">
      <c r="A34" s="7" t="s">
        <v>77</v>
      </c>
      <c r="B34" s="3" t="s">
        <v>79</v>
      </c>
      <c r="C34" s="7">
        <v>2003</v>
      </c>
      <c r="D34" s="3" t="s">
        <v>38</v>
      </c>
      <c r="E34" s="7" t="s">
        <v>81</v>
      </c>
      <c r="F34" s="7" t="s">
        <v>48</v>
      </c>
      <c r="G34" s="3"/>
      <c r="H34" s="4">
        <v>42335</v>
      </c>
      <c r="I34" s="4">
        <v>42337</v>
      </c>
      <c r="J34" s="3" t="s">
        <v>94</v>
      </c>
      <c r="K34" s="3">
        <v>1</v>
      </c>
      <c r="L34" s="3">
        <v>1</v>
      </c>
      <c r="M34" s="3"/>
      <c r="N34" s="3"/>
      <c r="O34" s="3"/>
      <c r="P34" s="22">
        <v>570</v>
      </c>
    </row>
    <row r="35" spans="1:16" x14ac:dyDescent="0.25">
      <c r="A35" s="7" t="s">
        <v>77</v>
      </c>
      <c r="B35" s="3" t="s">
        <v>78</v>
      </c>
      <c r="C35" s="3"/>
      <c r="D35" s="3" t="s">
        <v>39</v>
      </c>
      <c r="E35" s="7" t="s">
        <v>81</v>
      </c>
      <c r="F35" s="7" t="s">
        <v>48</v>
      </c>
      <c r="G35" s="3" t="s">
        <v>82</v>
      </c>
      <c r="H35" s="4">
        <v>42335</v>
      </c>
      <c r="I35" s="4">
        <v>42337</v>
      </c>
      <c r="J35" s="3" t="s">
        <v>94</v>
      </c>
      <c r="K35" s="3">
        <v>1</v>
      </c>
      <c r="L35" s="3"/>
      <c r="M35" s="3"/>
      <c r="N35" s="3"/>
      <c r="O35" s="3"/>
      <c r="P35" s="22">
        <v>570</v>
      </c>
    </row>
    <row r="36" spans="1:16" x14ac:dyDescent="0.25">
      <c r="A36" s="7" t="s">
        <v>77</v>
      </c>
      <c r="B36" s="7" t="s">
        <v>80</v>
      </c>
      <c r="C36" s="9">
        <v>2001</v>
      </c>
      <c r="D36" s="7" t="s">
        <v>38</v>
      </c>
      <c r="E36" s="3" t="s">
        <v>81</v>
      </c>
      <c r="F36" s="7" t="s">
        <v>48</v>
      </c>
      <c r="G36" s="3"/>
      <c r="H36" s="4"/>
      <c r="I36" s="4"/>
      <c r="J36" s="3" t="s">
        <v>94</v>
      </c>
      <c r="K36" s="16">
        <v>1</v>
      </c>
      <c r="L36" s="3">
        <v>1</v>
      </c>
      <c r="M36" s="3"/>
      <c r="N36" s="3"/>
      <c r="O36" s="3"/>
      <c r="P36" s="22">
        <v>570</v>
      </c>
    </row>
    <row r="37" spans="1:16" x14ac:dyDescent="0.25">
      <c r="A37" s="7" t="s">
        <v>64</v>
      </c>
      <c r="B37" s="7" t="s">
        <v>46</v>
      </c>
      <c r="C37" s="9">
        <v>2003</v>
      </c>
      <c r="D37" s="7" t="s">
        <v>38</v>
      </c>
      <c r="E37" s="7" t="s">
        <v>47</v>
      </c>
      <c r="F37" s="7" t="s">
        <v>48</v>
      </c>
      <c r="G37" s="3" t="s">
        <v>49</v>
      </c>
      <c r="H37" s="4">
        <v>42335</v>
      </c>
      <c r="I37" s="4">
        <v>42337</v>
      </c>
      <c r="J37" s="3" t="s">
        <v>94</v>
      </c>
      <c r="K37" s="16">
        <v>1</v>
      </c>
      <c r="L37" s="3">
        <v>1</v>
      </c>
      <c r="M37" s="3"/>
      <c r="N37" s="3"/>
      <c r="O37" s="3"/>
      <c r="P37" s="22">
        <v>570</v>
      </c>
    </row>
    <row r="38" spans="1:16" x14ac:dyDescent="0.25">
      <c r="A38" s="7" t="s">
        <v>72</v>
      </c>
      <c r="B38" s="7" t="s">
        <v>73</v>
      </c>
      <c r="C38" s="7">
        <v>2000</v>
      </c>
      <c r="D38" s="7" t="s">
        <v>38</v>
      </c>
      <c r="E38" s="7" t="s">
        <v>74</v>
      </c>
      <c r="F38" s="7" t="s">
        <v>58</v>
      </c>
      <c r="G38" s="5"/>
      <c r="H38" s="4">
        <v>42335</v>
      </c>
      <c r="I38" s="4">
        <v>42337</v>
      </c>
      <c r="J38" s="3" t="s">
        <v>94</v>
      </c>
      <c r="K38" s="7">
        <v>1</v>
      </c>
      <c r="L38" s="7">
        <v>1</v>
      </c>
      <c r="M38" s="3"/>
      <c r="N38" s="3"/>
      <c r="O38" s="3"/>
      <c r="P38" s="22">
        <v>570</v>
      </c>
    </row>
    <row r="39" spans="1:16" x14ac:dyDescent="0.25">
      <c r="A39" s="7" t="s">
        <v>72</v>
      </c>
      <c r="B39" s="7" t="s">
        <v>76</v>
      </c>
      <c r="C39" s="3"/>
      <c r="D39" s="7" t="s">
        <v>39</v>
      </c>
      <c r="E39" s="7" t="s">
        <v>74</v>
      </c>
      <c r="F39" s="3" t="s">
        <v>58</v>
      </c>
      <c r="G39" s="5" t="s">
        <v>75</v>
      </c>
      <c r="H39" s="4">
        <v>42335</v>
      </c>
      <c r="I39" s="4">
        <v>42337</v>
      </c>
      <c r="J39" s="3" t="s">
        <v>94</v>
      </c>
      <c r="K39" s="7">
        <v>1</v>
      </c>
      <c r="L39" s="7"/>
      <c r="M39" s="3"/>
      <c r="N39" s="3"/>
      <c r="O39" s="3"/>
      <c r="P39" s="22">
        <v>570</v>
      </c>
    </row>
    <row r="40" spans="1:16" x14ac:dyDescent="0.25">
      <c r="A40" s="7" t="s">
        <v>72</v>
      </c>
      <c r="B40" s="7" t="s">
        <v>84</v>
      </c>
      <c r="C40" s="3">
        <v>2005</v>
      </c>
      <c r="D40" s="7" t="s">
        <v>85</v>
      </c>
      <c r="E40" s="7" t="s">
        <v>74</v>
      </c>
      <c r="F40" s="3" t="s">
        <v>58</v>
      </c>
      <c r="G40" s="3" t="s">
        <v>86</v>
      </c>
      <c r="H40" s="4">
        <v>42335</v>
      </c>
      <c r="I40" s="4">
        <v>42337</v>
      </c>
      <c r="J40" s="3" t="s">
        <v>94</v>
      </c>
      <c r="K40" s="7">
        <v>1</v>
      </c>
      <c r="L40" s="7"/>
      <c r="M40" s="3"/>
      <c r="N40" s="3"/>
      <c r="O40" s="3"/>
      <c r="P40" s="22">
        <v>570</v>
      </c>
    </row>
    <row r="41" spans="1:16" x14ac:dyDescent="0.25">
      <c r="A41" s="19" t="s">
        <v>95</v>
      </c>
      <c r="B41" s="3"/>
      <c r="C41" s="3"/>
      <c r="D41" s="3"/>
      <c r="E41" s="7"/>
      <c r="F41" s="7"/>
      <c r="G41" s="3"/>
      <c r="H41" s="4"/>
      <c r="I41" s="4"/>
      <c r="J41" s="3"/>
      <c r="K41" s="2">
        <f>SUM(K31:K40)</f>
        <v>10</v>
      </c>
      <c r="L41" s="3"/>
      <c r="M41" s="3"/>
      <c r="N41" s="3"/>
      <c r="O41" s="3"/>
      <c r="P41" s="22"/>
    </row>
    <row r="42" spans="1:16" x14ac:dyDescent="0.25">
      <c r="A42" s="7"/>
      <c r="B42" s="3"/>
      <c r="C42" s="3"/>
      <c r="D42" s="3"/>
      <c r="E42" s="7"/>
      <c r="F42" s="7"/>
      <c r="G42" s="3"/>
      <c r="H42" s="4"/>
      <c r="I42" s="4"/>
      <c r="J42" s="3"/>
      <c r="K42" s="3"/>
      <c r="L42" s="3"/>
      <c r="M42" s="3"/>
      <c r="N42" s="3"/>
      <c r="O42" s="3"/>
      <c r="P42" s="22"/>
    </row>
    <row r="43" spans="1:16" x14ac:dyDescent="0.25">
      <c r="A43" s="7" t="s">
        <v>50</v>
      </c>
      <c r="B43" s="7" t="s">
        <v>66</v>
      </c>
      <c r="C43" s="9">
        <v>2002</v>
      </c>
      <c r="D43" s="7" t="s">
        <v>38</v>
      </c>
      <c r="E43" s="18" t="s">
        <v>53</v>
      </c>
      <c r="F43" s="7" t="s">
        <v>54</v>
      </c>
      <c r="G43" s="12" t="s">
        <v>52</v>
      </c>
      <c r="H43" s="11">
        <v>42335</v>
      </c>
      <c r="I43" s="11">
        <v>42337</v>
      </c>
      <c r="J43" s="11" t="s">
        <v>51</v>
      </c>
      <c r="K43" s="7">
        <v>1</v>
      </c>
      <c r="L43" s="7">
        <v>1</v>
      </c>
      <c r="M43" s="22">
        <v>0</v>
      </c>
      <c r="N43" s="22">
        <v>0</v>
      </c>
      <c r="O43" s="22">
        <v>0</v>
      </c>
      <c r="P43" s="22">
        <v>0</v>
      </c>
    </row>
    <row r="44" spans="1:16" x14ac:dyDescent="0.25">
      <c r="A44" s="17" t="s">
        <v>110</v>
      </c>
      <c r="B44" s="7" t="s">
        <v>111</v>
      </c>
      <c r="C44" s="9">
        <v>2002</v>
      </c>
      <c r="D44" s="7" t="s">
        <v>38</v>
      </c>
      <c r="E44" s="18" t="s">
        <v>112</v>
      </c>
      <c r="F44" s="7" t="s">
        <v>113</v>
      </c>
      <c r="G44" s="12" t="s">
        <v>114</v>
      </c>
      <c r="H44" s="11">
        <v>42335</v>
      </c>
      <c r="I44" s="11">
        <v>42337</v>
      </c>
      <c r="J44" s="11" t="s">
        <v>51</v>
      </c>
      <c r="K44" s="7">
        <v>1</v>
      </c>
      <c r="L44" s="7">
        <v>1</v>
      </c>
      <c r="M44" s="22">
        <v>0</v>
      </c>
      <c r="N44" s="22">
        <v>0</v>
      </c>
      <c r="O44" s="22">
        <v>0</v>
      </c>
      <c r="P44" s="22">
        <v>0</v>
      </c>
    </row>
    <row r="45" spans="1:16" x14ac:dyDescent="0.25">
      <c r="A45" s="17" t="s">
        <v>110</v>
      </c>
      <c r="B45" s="7" t="s">
        <v>60</v>
      </c>
      <c r="C45" s="9">
        <v>2003</v>
      </c>
      <c r="D45" s="7" t="s">
        <v>38</v>
      </c>
      <c r="E45" s="18" t="s">
        <v>112</v>
      </c>
      <c r="F45" s="7" t="s">
        <v>113</v>
      </c>
      <c r="G45" s="12"/>
      <c r="H45" s="11">
        <v>42335</v>
      </c>
      <c r="I45" s="11">
        <v>42337</v>
      </c>
      <c r="J45" s="11" t="s">
        <v>51</v>
      </c>
      <c r="K45" s="7">
        <v>1</v>
      </c>
      <c r="L45" s="7">
        <v>1</v>
      </c>
      <c r="M45" s="22">
        <v>0</v>
      </c>
      <c r="N45" s="22">
        <v>0</v>
      </c>
      <c r="O45" s="22">
        <v>0</v>
      </c>
      <c r="P45" s="22">
        <v>0</v>
      </c>
    </row>
    <row r="46" spans="1:16" x14ac:dyDescent="0.25">
      <c r="A46" s="17"/>
      <c r="B46" s="7"/>
      <c r="C46" s="9"/>
      <c r="D46" s="7"/>
      <c r="E46" s="18"/>
      <c r="F46" s="7"/>
      <c r="G46" s="12"/>
      <c r="H46" s="11"/>
      <c r="I46" s="11"/>
      <c r="J46" s="11"/>
      <c r="K46" s="7"/>
      <c r="L46" s="7"/>
      <c r="M46" s="3"/>
      <c r="N46" s="3"/>
      <c r="O46" s="3"/>
      <c r="P46" s="22"/>
    </row>
    <row r="47" spans="1:16" x14ac:dyDescent="0.25">
      <c r="A47" s="6" t="s">
        <v>83</v>
      </c>
      <c r="B47" s="2"/>
      <c r="C47" s="2"/>
      <c r="D47" s="2"/>
      <c r="E47" s="2"/>
      <c r="F47" s="2"/>
      <c r="G47" s="2"/>
      <c r="H47" s="2"/>
      <c r="I47" s="2"/>
      <c r="J47" s="2"/>
      <c r="K47" s="2">
        <f>K12+K20+K29+K41+K43+K44+K45</f>
        <v>33</v>
      </c>
      <c r="L47" s="2">
        <f>SUM(L5:L46)</f>
        <v>19</v>
      </c>
      <c r="M47" s="3"/>
      <c r="N47" s="3"/>
      <c r="O47" s="23">
        <f>SUM(O5:O46)</f>
        <v>17200</v>
      </c>
      <c r="P47" s="23">
        <f>SUM(P5:P46)</f>
        <v>17100</v>
      </c>
    </row>
  </sheetData>
  <autoFilter ref="A4:L47"/>
  <hyperlinks>
    <hyperlink ref="G8" r:id="rId1"/>
    <hyperlink ref="G9" r:id="rId2"/>
    <hyperlink ref="G43" r:id="rId3" display="mailto:be-ulle@online.no"/>
    <hyperlink ref="G27" r:id="rId4" tooltip="Klikk for å sende e-post til gre-wala@hotmail.com" display="mailto:gre-wala@hotmail.com"/>
    <hyperlink ref="G39" r:id="rId5" display="mailto:halvard.brekke@enivest.net"/>
    <hyperlink ref="J5" r:id="rId6"/>
    <hyperlink ref="J14" r:id="rId7"/>
    <hyperlink ref="J22" r:id="rId8"/>
    <hyperlink ref="J31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Yngve Thorsen</dc:creator>
  <cp:lastModifiedBy>Tveit Asgeir</cp:lastModifiedBy>
  <dcterms:created xsi:type="dcterms:W3CDTF">2015-10-29T07:43:18Z</dcterms:created>
  <dcterms:modified xsi:type="dcterms:W3CDTF">2015-11-22T21:18:14Z</dcterms:modified>
</cp:coreProperties>
</file>