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definedNames>
    <definedName name="_xlnm.Print_Titles" localSheetId="0">'Ark1'!$10:$10</definedName>
  </definedNames>
  <calcPr calcId="145621"/>
</workbook>
</file>

<file path=xl/calcChain.xml><?xml version="1.0" encoding="utf-8"?>
<calcChain xmlns="http://schemas.openxmlformats.org/spreadsheetml/2006/main">
  <c r="E134" i="1" l="1"/>
  <c r="E133" i="1"/>
  <c r="E107" i="1"/>
  <c r="E106" i="1"/>
  <c r="E125" i="1"/>
  <c r="E123" i="1"/>
  <c r="E122" i="1"/>
  <c r="E105" i="1"/>
  <c r="E54" i="1"/>
  <c r="E53" i="1"/>
  <c r="E52" i="1"/>
  <c r="E109" i="1"/>
  <c r="E146" i="1"/>
  <c r="E145" i="1"/>
  <c r="E144" i="1"/>
  <c r="E143" i="1"/>
  <c r="E142" i="1"/>
  <c r="E141" i="1"/>
  <c r="E140" i="1"/>
  <c r="E80" i="1"/>
  <c r="E72" i="1"/>
  <c r="E149" i="1"/>
  <c r="E148" i="1"/>
  <c r="E147" i="1"/>
  <c r="E139" i="1"/>
  <c r="E138" i="1"/>
  <c r="E137" i="1"/>
  <c r="E136" i="1"/>
  <c r="E135" i="1"/>
  <c r="E132" i="1"/>
  <c r="E131" i="1"/>
  <c r="E130" i="1"/>
  <c r="E129" i="1"/>
  <c r="E128" i="1"/>
  <c r="E127" i="1"/>
  <c r="E126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8" i="1"/>
  <c r="E104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79" i="1"/>
  <c r="E78" i="1"/>
  <c r="E77" i="1"/>
  <c r="E76" i="1"/>
  <c r="E75" i="1"/>
  <c r="E74" i="1"/>
  <c r="E73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1" i="1"/>
  <c r="E50" i="1"/>
  <c r="E49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<sst xmlns="http://schemas.openxmlformats.org/spreadsheetml/2006/main" count="425" uniqueCount="280">
  <si>
    <t xml:space="preserve">Din butikk: </t>
  </si>
  <si>
    <t xml:space="preserve">Navn: </t>
  </si>
  <si>
    <t>Arrangement:</t>
  </si>
  <si>
    <t>Klubb:</t>
  </si>
  <si>
    <t>Telefon</t>
  </si>
  <si>
    <t>Produktgr.</t>
  </si>
  <si>
    <t>Art.nr.</t>
  </si>
  <si>
    <t>Beskrivelse</t>
  </si>
  <si>
    <t>Veil. pris</t>
  </si>
  <si>
    <t>Tilbud</t>
  </si>
  <si>
    <t>Antall</t>
  </si>
  <si>
    <t>Festevoks</t>
  </si>
  <si>
    <t>P15</t>
  </si>
  <si>
    <t>Festevoks grønn spesial</t>
  </si>
  <si>
    <t>P20</t>
  </si>
  <si>
    <t>Festevoks grønn</t>
  </si>
  <si>
    <t>P28</t>
  </si>
  <si>
    <t>Festevoks blå super weiss</t>
  </si>
  <si>
    <t>P30</t>
  </si>
  <si>
    <t>Festevoks blå l</t>
  </si>
  <si>
    <t>P32</t>
  </si>
  <si>
    <t>Festevoks blå super</t>
  </si>
  <si>
    <t>P34</t>
  </si>
  <si>
    <t>Festevoks blå ll</t>
  </si>
  <si>
    <t>P36</t>
  </si>
  <si>
    <t>Festevoks blå multigrade</t>
  </si>
  <si>
    <t>P38</t>
  </si>
  <si>
    <t>Festevoks blå super extra</t>
  </si>
  <si>
    <t>P40</t>
  </si>
  <si>
    <t>Festevoks violet</t>
  </si>
  <si>
    <t>P42</t>
  </si>
  <si>
    <t>Festevoks violet extra</t>
  </si>
  <si>
    <t>P46</t>
  </si>
  <si>
    <t>Festevoks violet multigrade</t>
  </si>
  <si>
    <t>P50</t>
  </si>
  <si>
    <t>Festevoks rød</t>
  </si>
  <si>
    <t>P52</t>
  </si>
  <si>
    <t>Festevoks rød extra</t>
  </si>
  <si>
    <t>P60</t>
  </si>
  <si>
    <t>Festevoks gul klistervoks</t>
  </si>
  <si>
    <t>P70</t>
  </si>
  <si>
    <t>Festevoks grunnvalla</t>
  </si>
  <si>
    <t>TLS-V0</t>
  </si>
  <si>
    <t>Festevoks TOP LINE VO</t>
  </si>
  <si>
    <t>TLS-VPS</t>
  </si>
  <si>
    <t>Festevoks TOP LINE VPS</t>
  </si>
  <si>
    <t>TLS_VXPS</t>
  </si>
  <si>
    <t>Festevoks TOP LINE VXPS</t>
  </si>
  <si>
    <t>Klister</t>
  </si>
  <si>
    <t>K10</t>
  </si>
  <si>
    <t>Klister blå spesial</t>
  </si>
  <si>
    <t>K20</t>
  </si>
  <si>
    <t>Klister blå</t>
  </si>
  <si>
    <t>K30</t>
  </si>
  <si>
    <t>Klister violet</t>
  </si>
  <si>
    <t>K36</t>
  </si>
  <si>
    <t>Klister violet spesial</t>
  </si>
  <si>
    <t>K40</t>
  </si>
  <si>
    <t>Klister rossa</t>
  </si>
  <si>
    <t>K46</t>
  </si>
  <si>
    <t>Klister rossa spesial</t>
  </si>
  <si>
    <t>K52</t>
  </si>
  <si>
    <t>Klister silver extra</t>
  </si>
  <si>
    <t>K60</t>
  </si>
  <si>
    <t>Klister gul</t>
  </si>
  <si>
    <t>K70</t>
  </si>
  <si>
    <t>Klister universal +</t>
  </si>
  <si>
    <t>K76</t>
  </si>
  <si>
    <t>Klister multigrade</t>
  </si>
  <si>
    <t>TLK-KR3</t>
  </si>
  <si>
    <t xml:space="preserve">Top line KR3 </t>
  </si>
  <si>
    <t>TLK-KM3</t>
  </si>
  <si>
    <t>Top line KM3</t>
  </si>
  <si>
    <t>TLK-K3</t>
  </si>
  <si>
    <t>Top line K3</t>
  </si>
  <si>
    <t>Produktgruppe</t>
  </si>
  <si>
    <t>Glidprodukt</t>
  </si>
  <si>
    <t>FC1</t>
  </si>
  <si>
    <t>Glider fluorpulver varmt 30 g</t>
  </si>
  <si>
    <t>FC1M</t>
  </si>
  <si>
    <t>Glider fluorpulver varmt m/molybden 30 g</t>
  </si>
  <si>
    <t>FC1mini</t>
  </si>
  <si>
    <t>Glider fluorpulver varmt 15 g</t>
  </si>
  <si>
    <t>FC1Mmini</t>
  </si>
  <si>
    <t>Fluorpulver varmt m/molybden 15 g</t>
  </si>
  <si>
    <t>FC2</t>
  </si>
  <si>
    <t>Fluorpulver kaldt 30 g</t>
  </si>
  <si>
    <t>FC2mini</t>
  </si>
  <si>
    <t>Fluorpulver kaldt 15 g</t>
  </si>
  <si>
    <t>FC3</t>
  </si>
  <si>
    <t>Fluor solid varm 20 g</t>
  </si>
  <si>
    <t>FC3M</t>
  </si>
  <si>
    <t>Fluor solid varm m/molybden 20 g</t>
  </si>
  <si>
    <t>FC4</t>
  </si>
  <si>
    <t>Fluor solid kald 20 g</t>
  </si>
  <si>
    <t>FEF</t>
  </si>
  <si>
    <t>Glider fast easy fluor universal</t>
  </si>
  <si>
    <t>GHF20-180</t>
  </si>
  <si>
    <t>Glider høyfluor blå 180 g</t>
  </si>
  <si>
    <t>GHF30-180</t>
  </si>
  <si>
    <t>Glider høyfluor violet 180 g</t>
  </si>
  <si>
    <t>GHF50-180</t>
  </si>
  <si>
    <t>Glider høyfluor gul 180 g</t>
  </si>
  <si>
    <t>GHF40-180</t>
  </si>
  <si>
    <t>Glider høyfluor rød 180 g</t>
  </si>
  <si>
    <t>GHF-20</t>
  </si>
  <si>
    <t>Glider høyfluor blå 40 g</t>
  </si>
  <si>
    <t>GHF-30</t>
  </si>
  <si>
    <t>Glider høyfluor violet 40 g</t>
  </si>
  <si>
    <t>GHF-40</t>
  </si>
  <si>
    <t>Glider høyfluor rød 40 g</t>
  </si>
  <si>
    <t>GHF-50</t>
  </si>
  <si>
    <t>Glider høyfluor gul 40 g</t>
  </si>
  <si>
    <t>GHFM-30</t>
  </si>
  <si>
    <t>Glider høyfluor molybden violet 40 g</t>
  </si>
  <si>
    <t>GHFM-40</t>
  </si>
  <si>
    <t>Glider høyfluor molybden rød 40 g</t>
  </si>
  <si>
    <t>GHFM-50</t>
  </si>
  <si>
    <t>Glider høyfluor molybden gul 40 g</t>
  </si>
  <si>
    <t>GL10-180</t>
  </si>
  <si>
    <t>Glider grønn 180 g</t>
  </si>
  <si>
    <t>GL20-180</t>
  </si>
  <si>
    <t>Glider blå 180 g</t>
  </si>
  <si>
    <t>GL30-180</t>
  </si>
  <si>
    <t>Glider violet 180 g</t>
  </si>
  <si>
    <t>GL40-180</t>
  </si>
  <si>
    <t>Glider rød 180 g</t>
  </si>
  <si>
    <t>GL50-180</t>
  </si>
  <si>
    <t>Glider gul 180 g</t>
  </si>
  <si>
    <t>GLT-180</t>
  </si>
  <si>
    <t>Glider trening 180 g</t>
  </si>
  <si>
    <t>GL-0</t>
  </si>
  <si>
    <t xml:space="preserve">Arctic pulver. </t>
  </si>
  <si>
    <t>GL-10</t>
  </si>
  <si>
    <t>Glider grønn</t>
  </si>
  <si>
    <t>GL-20</t>
  </si>
  <si>
    <t>Glider blå</t>
  </si>
  <si>
    <t>GL-30</t>
  </si>
  <si>
    <t>Glider violet</t>
  </si>
  <si>
    <t>GL-40</t>
  </si>
  <si>
    <t>Glider rød</t>
  </si>
  <si>
    <t>GL-50</t>
  </si>
  <si>
    <t>Glider gul</t>
  </si>
  <si>
    <t>GL10-900</t>
  </si>
  <si>
    <t>Glider grønn 900 g</t>
  </si>
  <si>
    <t>GL20-900</t>
  </si>
  <si>
    <t>Glider blå 900 g</t>
  </si>
  <si>
    <t>GL30-900</t>
  </si>
  <si>
    <t>Glider violet 900 g</t>
  </si>
  <si>
    <t>GL40-900</t>
  </si>
  <si>
    <t>Glider rød 900 g</t>
  </si>
  <si>
    <t>GL50-900</t>
  </si>
  <si>
    <t>Glider gul 900 g</t>
  </si>
  <si>
    <t>GLT-900</t>
  </si>
  <si>
    <t>Glider trening 900 g</t>
  </si>
  <si>
    <t>GLF10-180</t>
  </si>
  <si>
    <t>Glider lavfluor grønn 180 g</t>
  </si>
  <si>
    <t>GLF20-180</t>
  </si>
  <si>
    <t>Glider lavfluor blå 180 g</t>
  </si>
  <si>
    <t>GLF30-180</t>
  </si>
  <si>
    <t>Glider lavfluor violet 180 g</t>
  </si>
  <si>
    <t>GLF50-180</t>
  </si>
  <si>
    <t>Glider lavfluor gul 180 g</t>
  </si>
  <si>
    <t>GLF40-180</t>
  </si>
  <si>
    <t>Glider lavfluor rød 180 g</t>
  </si>
  <si>
    <t>GLF-10</t>
  </si>
  <si>
    <t>Glider lavfluor grønn 60 g</t>
  </si>
  <si>
    <t>GLF-20</t>
  </si>
  <si>
    <t>Glider lavfluor blå 60 g</t>
  </si>
  <si>
    <t>GLF-30</t>
  </si>
  <si>
    <t>Glider lavfluor violet 60 g</t>
  </si>
  <si>
    <t>GLF-40</t>
  </si>
  <si>
    <t>Glider lavfluor rød 60 g</t>
  </si>
  <si>
    <t>GLF-50</t>
  </si>
  <si>
    <t>Glider lavfluor gul 60 g</t>
  </si>
  <si>
    <t>GLF10-900</t>
  </si>
  <si>
    <t>Glider lavfluor grønn 900 g</t>
  </si>
  <si>
    <t>GLF20-900</t>
  </si>
  <si>
    <t>Glider lavfluor blå 900 g</t>
  </si>
  <si>
    <t>GLF30-900</t>
  </si>
  <si>
    <t>Glider lavfluor violet 900 g</t>
  </si>
  <si>
    <t>GLF50-900</t>
  </si>
  <si>
    <t>Glider lavfluor gul 900 g</t>
  </si>
  <si>
    <t>GLF40-900</t>
  </si>
  <si>
    <t>Glider lavfluor rød 900 g</t>
  </si>
  <si>
    <t>RC50</t>
  </si>
  <si>
    <t>Racing Cream 50</t>
  </si>
  <si>
    <t>Tilbehør</t>
  </si>
  <si>
    <t>Fiberpapir 40 m</t>
  </si>
  <si>
    <t>AR28</t>
  </si>
  <si>
    <t>Smøreforkle</t>
  </si>
  <si>
    <t>AR34</t>
  </si>
  <si>
    <t>Smørejern</t>
  </si>
  <si>
    <t>AR35</t>
  </si>
  <si>
    <t>AR40</t>
  </si>
  <si>
    <t>Smørekoffert liten</t>
  </si>
  <si>
    <t>AR42</t>
  </si>
  <si>
    <t>Smørekoffert medium</t>
  </si>
  <si>
    <t>AR44</t>
  </si>
  <si>
    <t>Smørekoffert stor</t>
  </si>
  <si>
    <t>AR47</t>
  </si>
  <si>
    <t>Skiholder for vegg</t>
  </si>
  <si>
    <t>AR48</t>
  </si>
  <si>
    <t>Skistropper</t>
  </si>
  <si>
    <t>AR51</t>
  </si>
  <si>
    <t>Kork natur</t>
  </si>
  <si>
    <t>AR52</t>
  </si>
  <si>
    <t>Kork syntetisk</t>
  </si>
  <si>
    <t>AR54</t>
  </si>
  <si>
    <t>Termometer</t>
  </si>
  <si>
    <t>AR60</t>
  </si>
  <si>
    <t>Randskrape</t>
  </si>
  <si>
    <t>AR86</t>
  </si>
  <si>
    <t>Rotor fleece</t>
  </si>
  <si>
    <t>AR90</t>
  </si>
  <si>
    <t>Rotor nylon 29 cm  7 mm</t>
  </si>
  <si>
    <t>AR92</t>
  </si>
  <si>
    <t>Rotor hestehår 29 cm</t>
  </si>
  <si>
    <t>AR96</t>
  </si>
  <si>
    <t>Håndtak 20 cm</t>
  </si>
  <si>
    <t>AR98</t>
  </si>
  <si>
    <t>Håndtak 10 cm</t>
  </si>
  <si>
    <t>AR100</t>
  </si>
  <si>
    <t>Rotor skjerm</t>
  </si>
  <si>
    <t>AR170</t>
  </si>
  <si>
    <t>Filtkloss</t>
  </si>
  <si>
    <t>AR172</t>
  </si>
  <si>
    <t>Kork for fluor pulver</t>
  </si>
  <si>
    <t>GL90-180</t>
  </si>
  <si>
    <t>Glidermix 180 g</t>
  </si>
  <si>
    <t>GL-90</t>
  </si>
  <si>
    <t>Glidermix 60 g</t>
  </si>
  <si>
    <t xml:space="preserve">Revo bust soft nyion </t>
  </si>
  <si>
    <t>Revo KIT bronse/soft nylon børste</t>
  </si>
  <si>
    <t>Revo bust hard nylon</t>
  </si>
  <si>
    <t>Revo bust bronse</t>
  </si>
  <si>
    <t>Revo bust hestehår</t>
  </si>
  <si>
    <t>Revo filt</t>
  </si>
  <si>
    <t>Revo kork</t>
  </si>
  <si>
    <t>Sikling plexi 4mm</t>
  </si>
  <si>
    <t>Fiberpapir 25 m</t>
  </si>
  <si>
    <t>Art 310177</t>
  </si>
  <si>
    <t>Art 310186</t>
  </si>
  <si>
    <t>Børste oval Nylon Soft</t>
  </si>
  <si>
    <t>Art 310188</t>
  </si>
  <si>
    <t>Børste oval Nylon Hard</t>
  </si>
  <si>
    <t>Art 310192</t>
  </si>
  <si>
    <t>Børste oval Bronsje</t>
  </si>
  <si>
    <t>Art 310194</t>
  </si>
  <si>
    <t>Børste avlang nylon hard</t>
  </si>
  <si>
    <t>Art 310196</t>
  </si>
  <si>
    <t>Børste avlang nylon soft</t>
  </si>
  <si>
    <t>Art 310198</t>
  </si>
  <si>
    <t>Børste avlang bronsje</t>
  </si>
  <si>
    <t>Art 310200</t>
  </si>
  <si>
    <t>Børste avlang hestehår</t>
  </si>
  <si>
    <t>Art 310206</t>
  </si>
  <si>
    <t>Art 310207</t>
  </si>
  <si>
    <t>Art 310208</t>
  </si>
  <si>
    <t>Art 310209</t>
  </si>
  <si>
    <t>Art 310210</t>
  </si>
  <si>
    <t>Art 310211</t>
  </si>
  <si>
    <t>Art 310212</t>
  </si>
  <si>
    <t>Glider Fluor Flytende varm 75 ml</t>
  </si>
  <si>
    <t>Glider Fluor Flytende kald 75 ml</t>
  </si>
  <si>
    <t>Glider Fluor Flytende varm m.molybden</t>
  </si>
  <si>
    <t xml:space="preserve">Rode Skirens 500 ml. </t>
  </si>
  <si>
    <t>Rode Skirens 150 ml. Spray</t>
  </si>
  <si>
    <t>Sandpapir 80 5 ark i pk</t>
  </si>
  <si>
    <t>Sandpapir 100 5 ark i pk</t>
  </si>
  <si>
    <t>Art 310300</t>
  </si>
  <si>
    <t>Midtrandsikling NY</t>
  </si>
  <si>
    <t>FCL1 NY</t>
  </si>
  <si>
    <t>FCL 2 NY</t>
  </si>
  <si>
    <t>FCL 1M NY</t>
  </si>
  <si>
    <t>Fluor Glider wax cleaner  150 ml</t>
  </si>
  <si>
    <t>Fluor Glider wax cleaner  500ml</t>
  </si>
  <si>
    <t>Børste, Stål ekstra fin  0,08 mm</t>
  </si>
  <si>
    <t>Børste, Stål grov  0,17 mm</t>
  </si>
  <si>
    <t xml:space="preserve">Rabatt i 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</si>
</sst>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.00_);_(* \(#,##0.00\);_(* &quot;&quot;_);_(@_)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0"/>
      <name val="Arial"/>
      <family val="2"/>
    </font>
    <font>
      <sz val="10"/>
      <name val="Arial"/>
    </font>
    <font>
      <sz val="10"/>
      <color indexed="9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i/>
      <sz val="10"/>
      <name val="Arial"/>
      <family val="2"/>
    </font>
    <font>
      <i/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4"/>
      <name val="Calibri"/>
      <family val="2"/>
    </font>
    <font>
      <b/>
      <sz val="18"/>
      <color indexed="62"/>
      <name val="Cambria"/>
      <family val="2"/>
    </font>
  </fonts>
  <fills count="5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8">
    <xf numFmtId="0" fontId="0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25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5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32" borderId="0" applyNumberFormat="0" applyBorder="0" applyAlignment="0" applyProtection="0"/>
    <xf numFmtId="0" fontId="28" fillId="9" borderId="0" applyNumberFormat="0" applyBorder="0" applyAlignment="0" applyProtection="0"/>
    <xf numFmtId="0" fontId="28" fillId="33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32" borderId="0" applyNumberFormat="0" applyBorder="0" applyAlignment="0" applyProtection="0"/>
    <xf numFmtId="0" fontId="28" fillId="9" borderId="0" applyNumberFormat="0" applyBorder="0" applyAlignment="0" applyProtection="0"/>
    <xf numFmtId="0" fontId="28" fillId="3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32" borderId="0" applyNumberFormat="0" applyBorder="0" applyAlignment="0" applyProtection="0"/>
    <xf numFmtId="0" fontId="28" fillId="9" borderId="0" applyNumberFormat="0" applyBorder="0" applyAlignment="0" applyProtection="0"/>
    <xf numFmtId="0" fontId="28" fillId="37" borderId="0" applyNumberFormat="0" applyBorder="0" applyAlignment="0" applyProtection="0"/>
    <xf numFmtId="0" fontId="28" fillId="23" borderId="0" applyNumberFormat="0" applyBorder="0" applyAlignment="0" applyProtection="0"/>
    <xf numFmtId="0" fontId="28" fillId="30" borderId="0" applyNumberFormat="0" applyBorder="0" applyAlignment="0" applyProtection="0"/>
    <xf numFmtId="0" fontId="28" fillId="38" borderId="0" applyNumberFormat="0" applyBorder="0" applyAlignment="0" applyProtection="0"/>
    <xf numFmtId="0" fontId="28" fillId="32" borderId="0" applyNumberFormat="0" applyBorder="0" applyAlignment="0" applyProtection="0"/>
    <xf numFmtId="0" fontId="28" fillId="39" borderId="0" applyNumberFormat="0" applyBorder="0" applyAlignment="0" applyProtection="0"/>
    <xf numFmtId="0" fontId="28" fillId="37" borderId="0" applyNumberFormat="0" applyBorder="0" applyAlignment="0" applyProtection="0"/>
    <xf numFmtId="0" fontId="28" fillId="23" borderId="0" applyNumberFormat="0" applyBorder="0" applyAlignment="0" applyProtection="0"/>
    <xf numFmtId="0" fontId="28" fillId="30" borderId="0" applyNumberFormat="0" applyBorder="0" applyAlignment="0" applyProtection="0"/>
    <xf numFmtId="0" fontId="28" fillId="38" borderId="0" applyNumberFormat="0" applyBorder="0" applyAlignment="0" applyProtection="0"/>
    <xf numFmtId="0" fontId="28" fillId="32" borderId="0" applyNumberFormat="0" applyBorder="0" applyAlignment="0" applyProtection="0"/>
    <xf numFmtId="0" fontId="28" fillId="39" borderId="0" applyNumberFormat="0" applyBorder="0" applyAlignment="0" applyProtection="0"/>
    <xf numFmtId="0" fontId="25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32" borderId="0" applyNumberFormat="0" applyBorder="0" applyAlignment="0" applyProtection="0"/>
    <xf numFmtId="0" fontId="28" fillId="43" borderId="0" applyNumberFormat="0" applyBorder="0" applyAlignment="0" applyProtection="0"/>
    <xf numFmtId="0" fontId="3" fillId="10" borderId="2" applyNumberFormat="0" applyFont="0" applyAlignment="0" applyProtection="0"/>
    <xf numFmtId="0" fontId="21" fillId="8" borderId="3" applyNumberFormat="0" applyAlignment="0" applyProtection="0"/>
    <xf numFmtId="0" fontId="3" fillId="10" borderId="2" applyNumberFormat="0" applyFont="0" applyAlignment="0" applyProtection="0"/>
    <xf numFmtId="0" fontId="22" fillId="8" borderId="4" applyNumberFormat="0" applyAlignment="0" applyProtection="0"/>
    <xf numFmtId="0" fontId="22" fillId="8" borderId="4" applyNumberFormat="0" applyAlignment="0" applyProtection="0"/>
    <xf numFmtId="0" fontId="22" fillId="22" borderId="4" applyNumberFormat="0" applyAlignment="0" applyProtection="0"/>
    <xf numFmtId="0" fontId="17" fillId="20" borderId="0" applyNumberFormat="0" applyBorder="0" applyAlignment="0" applyProtection="0"/>
    <xf numFmtId="0" fontId="22" fillId="8" borderId="4" applyNumberFormat="0" applyAlignment="0" applyProtection="0"/>
    <xf numFmtId="0" fontId="27" fillId="0" borderId="5" applyNumberFormat="0" applyFill="0" applyAlignment="0" applyProtection="0"/>
    <xf numFmtId="0" fontId="23" fillId="0" borderId="6" applyNumberFormat="0" applyFill="0" applyAlignment="0" applyProtection="0"/>
    <xf numFmtId="0" fontId="24" fillId="46" borderId="7" applyNumberFormat="0" applyAlignment="0" applyProtection="0"/>
    <xf numFmtId="0" fontId="18" fillId="13" borderId="0" applyNumberFormat="0" applyBorder="0" applyAlignment="0" applyProtection="0"/>
    <xf numFmtId="0" fontId="28" fillId="32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32" borderId="0" applyNumberFormat="0" applyBorder="0" applyAlignment="0" applyProtection="0"/>
    <xf numFmtId="0" fontId="28" fillId="43" borderId="0" applyNumberFormat="0" applyBorder="0" applyAlignment="0" applyProtection="0"/>
    <xf numFmtId="43" fontId="3" fillId="0" borderId="0" applyFont="0" applyFill="0" applyBorder="0" applyAlignment="0" applyProtection="0"/>
    <xf numFmtId="0" fontId="18" fillId="19" borderId="0" applyNumberFormat="0" applyBorder="0" applyAlignment="0" applyProtection="0"/>
    <xf numFmtId="0" fontId="20" fillId="9" borderId="4" applyNumberFormat="0" applyAlignment="0" applyProtection="0"/>
    <xf numFmtId="0" fontId="27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38" borderId="0" applyNumberFormat="0" applyBorder="0" applyAlignment="0" applyProtection="0"/>
    <xf numFmtId="0" fontId="28" fillId="32" borderId="0" applyNumberFormat="0" applyBorder="0" applyAlignment="0" applyProtection="0"/>
    <xf numFmtId="0" fontId="28" fillId="43" borderId="0" applyNumberFormat="0" applyBorder="0" applyAlignment="0" applyProtection="0"/>
    <xf numFmtId="0" fontId="2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9" borderId="4" applyNumberFormat="0" applyAlignment="0" applyProtection="0"/>
    <xf numFmtId="0" fontId="20" fillId="9" borderId="4" applyNumberFormat="0" applyAlignment="0" applyProtection="0"/>
    <xf numFmtId="0" fontId="23" fillId="0" borderId="6" applyNumberFormat="0" applyFill="0" applyAlignment="0" applyProtection="0"/>
    <xf numFmtId="0" fontId="24" fillId="46" borderId="7" applyNumberFormat="0" applyAlignment="0" applyProtection="0"/>
    <xf numFmtId="0" fontId="24" fillId="46" borderId="7" applyNumberFormat="0" applyAlignment="0" applyProtection="0"/>
    <xf numFmtId="0" fontId="24" fillId="47" borderId="7" applyNumberFormat="0" applyAlignment="0" applyProtection="0"/>
    <xf numFmtId="0" fontId="23" fillId="0" borderId="6" applyNumberFormat="0" applyFill="0" applyAlignment="0" applyProtection="0"/>
    <xf numFmtId="0" fontId="28" fillId="32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32" borderId="0" applyNumberFormat="0" applyBorder="0" applyAlignment="0" applyProtection="0"/>
    <xf numFmtId="0" fontId="28" fillId="43" borderId="0" applyNumberFormat="0" applyBorder="0" applyAlignment="0" applyProtection="0"/>
    <xf numFmtId="0" fontId="3" fillId="10" borderId="2" applyNumberFormat="0" applyFont="0" applyAlignment="0" applyProtection="0"/>
    <xf numFmtId="0" fontId="14" fillId="0" borderId="12" applyNumberFormat="0" applyFill="0" applyAlignment="0" applyProtection="0"/>
    <xf numFmtId="0" fontId="15" fillId="0" borderId="10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48" borderId="0" applyNumberFormat="0" applyBorder="0" applyAlignment="0" applyProtection="0"/>
    <xf numFmtId="0" fontId="12" fillId="0" borderId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9" fontId="3" fillId="0" borderId="0" applyFont="0" applyFill="0" applyBorder="0" applyAlignment="0" applyProtection="0"/>
    <xf numFmtId="0" fontId="1" fillId="49" borderId="2" applyNumberFormat="0" applyAlignment="0" applyProtection="0"/>
    <xf numFmtId="0" fontId="23" fillId="0" borderId="6" applyNumberFormat="0" applyFill="0" applyAlignment="0" applyProtection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0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32" fillId="19" borderId="0" applyNumberFormat="0" applyBorder="0" applyAlignment="0" applyProtection="0"/>
    <xf numFmtId="0" fontId="17" fillId="14" borderId="0" applyNumberFormat="0" applyBorder="0" applyAlignment="0" applyProtection="0"/>
    <xf numFmtId="0" fontId="27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0" fillId="17" borderId="4" applyNumberFormat="0" applyAlignment="0" applyProtection="0"/>
    <xf numFmtId="0" fontId="22" fillId="50" borderId="4" applyNumberFormat="0" applyAlignment="0" applyProtection="0"/>
    <xf numFmtId="0" fontId="21" fillId="50" borderId="3" applyNumberFormat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46" borderId="7" applyNumberFormat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54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38" borderId="0" applyNumberFormat="0" applyBorder="0" applyAlignment="0" applyProtection="0"/>
    <xf numFmtId="0" fontId="28" fillId="32" borderId="0" applyNumberFormat="0" applyBorder="0" applyAlignment="0" applyProtection="0"/>
    <xf numFmtId="0" fontId="28" fillId="43" borderId="0" applyNumberFormat="0" applyBorder="0" applyAlignment="0" applyProtection="0"/>
    <xf numFmtId="0" fontId="20" fillId="9" borderId="4" applyNumberFormat="0" applyAlignment="0" applyProtection="0"/>
    <xf numFmtId="0" fontId="21" fillId="22" borderId="3" applyNumberFormat="0" applyAlignment="0" applyProtection="0"/>
    <xf numFmtId="0" fontId="22" fillId="22" borderId="4" applyNumberFormat="0" applyAlignment="0" applyProtection="0"/>
    <xf numFmtId="0" fontId="14" fillId="0" borderId="12" applyNumberFormat="0" applyFill="0" applyAlignment="0" applyProtection="0"/>
    <xf numFmtId="0" fontId="15" fillId="0" borderId="10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4" fillId="46" borderId="7" applyNumberFormat="0" applyAlignment="0" applyProtection="0"/>
    <xf numFmtId="0" fontId="13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8" fillId="19" borderId="0" applyNumberFormat="0" applyBorder="0" applyAlignment="0" applyProtection="0"/>
    <xf numFmtId="0" fontId="26" fillId="0" borderId="0" applyNumberFormat="0" applyFill="0" applyBorder="0" applyAlignment="0" applyProtection="0"/>
    <xf numFmtId="0" fontId="3" fillId="10" borderId="2" applyNumberFormat="0" applyFont="0" applyAlignment="0" applyProtection="0"/>
    <xf numFmtId="0" fontId="23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17" fillId="20" borderId="0" applyNumberFormat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horizontal="left" vertical="top"/>
    </xf>
    <xf numFmtId="0" fontId="3" fillId="0" borderId="1" xfId="1" applyNumberFormat="1" applyFont="1" applyFill="1" applyBorder="1" applyAlignment="1">
      <alignment horizontal="left" vertical="top"/>
    </xf>
    <xf numFmtId="0" fontId="3" fillId="0" borderId="1" xfId="4" applyNumberFormat="1" applyFont="1" applyFill="1" applyBorder="1" applyAlignment="1" applyProtection="1">
      <alignment horizontal="left" vertical="top"/>
    </xf>
    <xf numFmtId="165" fontId="3" fillId="0" borderId="1" xfId="4" applyNumberFormat="1" applyFont="1" applyFill="1" applyBorder="1" applyAlignment="1" applyProtection="1">
      <alignment horizontal="right" vertical="top"/>
    </xf>
    <xf numFmtId="0" fontId="3" fillId="3" borderId="1" xfId="1" applyFont="1" applyFill="1" applyBorder="1" applyAlignment="1">
      <alignment horizontal="left" vertical="top"/>
    </xf>
    <xf numFmtId="0" fontId="3" fillId="3" borderId="1" xfId="2" applyFont="1" applyFill="1" applyBorder="1" applyAlignment="1">
      <alignment horizontal="left" vertical="top"/>
    </xf>
    <xf numFmtId="0" fontId="3" fillId="0" borderId="1" xfId="2" applyNumberFormat="1" applyFont="1" applyFill="1" applyBorder="1" applyAlignment="1">
      <alignment horizontal="left" vertical="top"/>
    </xf>
    <xf numFmtId="0" fontId="3" fillId="0" borderId="1" xfId="5" applyNumberFormat="1" applyFont="1" applyFill="1" applyBorder="1" applyAlignment="1" applyProtection="1">
      <alignment horizontal="left" vertical="top"/>
    </xf>
    <xf numFmtId="0" fontId="5" fillId="4" borderId="1" xfId="1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left" wrapText="1"/>
      <protection locked="0"/>
    </xf>
    <xf numFmtId="165" fontId="5" fillId="4" borderId="1" xfId="4" applyNumberFormat="1" applyFont="1" applyFill="1" applyBorder="1" applyAlignment="1" applyProtection="1">
      <alignment horizontal="center" wrapText="1"/>
    </xf>
    <xf numFmtId="0" fontId="3" fillId="5" borderId="1" xfId="1" applyFont="1" applyFill="1" applyBorder="1" applyAlignment="1">
      <alignment horizontal="left" vertical="top"/>
    </xf>
    <xf numFmtId="0" fontId="3" fillId="6" borderId="1" xfId="1" applyFont="1" applyFill="1" applyBorder="1" applyAlignment="1">
      <alignment horizontal="left" vertical="top"/>
    </xf>
    <xf numFmtId="2" fontId="2" fillId="0" borderId="0" xfId="0" applyNumberFormat="1" applyFont="1"/>
    <xf numFmtId="2" fontId="5" fillId="4" borderId="1" xfId="4" applyNumberFormat="1" applyFont="1" applyFill="1" applyBorder="1" applyAlignment="1" applyProtection="1">
      <alignment horizontal="center" wrapText="1"/>
    </xf>
    <xf numFmtId="2" fontId="0" fillId="0" borderId="0" xfId="0" applyNumberFormat="1"/>
    <xf numFmtId="1" fontId="3" fillId="0" borderId="1" xfId="3" applyNumberFormat="1" applyFont="1" applyFill="1" applyBorder="1" applyAlignment="1" applyProtection="1">
      <alignment horizontal="right" vertical="top"/>
    </xf>
    <xf numFmtId="1" fontId="3" fillId="0" borderId="1" xfId="4" applyNumberFormat="1" applyFont="1" applyFill="1" applyBorder="1" applyAlignment="1" applyProtection="1">
      <alignment horizontal="right" vertical="top"/>
    </xf>
    <xf numFmtId="1" fontId="5" fillId="4" borderId="1" xfId="4" applyNumberFormat="1" applyFont="1" applyFill="1" applyBorder="1" applyAlignment="1" applyProtection="1">
      <alignment horizontal="center" wrapText="1"/>
    </xf>
    <xf numFmtId="1" fontId="0" fillId="0" borderId="0" xfId="0" applyNumberForma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9" fontId="7" fillId="0" borderId="0" xfId="3" applyFont="1"/>
    <xf numFmtId="0" fontId="3" fillId="6" borderId="0" xfId="1" applyFont="1" applyFill="1" applyBorder="1" applyAlignment="1">
      <alignment horizontal="left" vertical="top"/>
    </xf>
    <xf numFmtId="0" fontId="3" fillId="0" borderId="0" xfId="1" applyNumberFormat="1" applyFont="1" applyFill="1" applyBorder="1" applyAlignment="1">
      <alignment horizontal="left" vertical="top"/>
    </xf>
    <xf numFmtId="1" fontId="3" fillId="0" borderId="0" xfId="4" applyNumberFormat="1" applyFont="1" applyFill="1" applyBorder="1" applyAlignment="1" applyProtection="1">
      <alignment horizontal="right" vertical="top"/>
    </xf>
    <xf numFmtId="1" fontId="3" fillId="0" borderId="0" xfId="3" applyNumberFormat="1" applyFont="1" applyFill="1" applyBorder="1" applyAlignment="1" applyProtection="1">
      <alignment horizontal="right" vertical="top"/>
    </xf>
    <xf numFmtId="165" fontId="3" fillId="0" borderId="0" xfId="4" applyNumberFormat="1" applyFont="1" applyFill="1" applyBorder="1" applyAlignment="1" applyProtection="1">
      <alignment horizontal="right" vertical="top"/>
    </xf>
    <xf numFmtId="0" fontId="9" fillId="5" borderId="1" xfId="1" applyFont="1" applyFill="1" applyBorder="1" applyAlignment="1">
      <alignment horizontal="left" vertical="top"/>
    </xf>
    <xf numFmtId="0" fontId="9" fillId="0" borderId="1" xfId="1" applyNumberFormat="1" applyFont="1" applyFill="1" applyBorder="1" applyAlignment="1">
      <alignment horizontal="left" vertical="top"/>
    </xf>
    <xf numFmtId="0" fontId="9" fillId="0" borderId="1" xfId="4" applyNumberFormat="1" applyFont="1" applyFill="1" applyBorder="1" applyAlignment="1" applyProtection="1">
      <alignment horizontal="left" vertical="top"/>
    </xf>
    <xf numFmtId="1" fontId="9" fillId="0" borderId="1" xfId="4" applyNumberFormat="1" applyFont="1" applyFill="1" applyBorder="1" applyAlignment="1" applyProtection="1">
      <alignment horizontal="right" vertical="top"/>
    </xf>
    <xf numFmtId="1" fontId="9" fillId="0" borderId="1" xfId="3" applyNumberFormat="1" applyFont="1" applyFill="1" applyBorder="1" applyAlignment="1" applyProtection="1">
      <alignment horizontal="right" vertical="top"/>
    </xf>
    <xf numFmtId="165" fontId="9" fillId="0" borderId="1" xfId="4" applyNumberFormat="1" applyFont="1" applyFill="1" applyBorder="1" applyAlignment="1" applyProtection="1">
      <alignment horizontal="right" vertical="top"/>
    </xf>
    <xf numFmtId="0" fontId="10" fillId="0" borderId="0" xfId="0" applyFont="1"/>
    <xf numFmtId="0" fontId="11" fillId="0" borderId="0" xfId="0" applyFont="1"/>
    <xf numFmtId="0" fontId="3" fillId="7" borderId="1" xfId="1" applyNumberFormat="1" applyFont="1" applyFill="1" applyBorder="1" applyAlignment="1">
      <alignment horizontal="left" vertical="top"/>
    </xf>
    <xf numFmtId="0" fontId="9" fillId="7" borderId="1" xfId="1" applyNumberFormat="1" applyFont="1" applyFill="1" applyBorder="1" applyAlignment="1">
      <alignment horizontal="left" vertical="top"/>
    </xf>
    <xf numFmtId="165" fontId="3" fillId="0" borderId="14" xfId="4" applyNumberFormat="1" applyFont="1" applyFill="1" applyBorder="1" applyAlignment="1" applyProtection="1">
      <alignment horizontal="right" vertical="top"/>
    </xf>
    <xf numFmtId="1" fontId="3" fillId="0" borderId="14" xfId="3" applyNumberFormat="1" applyFont="1" applyFill="1" applyBorder="1" applyAlignment="1" applyProtection="1">
      <alignment horizontal="right" vertical="top"/>
    </xf>
    <xf numFmtId="1" fontId="3" fillId="0" borderId="14" xfId="4" applyNumberFormat="1" applyFont="1" applyFill="1" applyBorder="1" applyAlignment="1" applyProtection="1">
      <alignment horizontal="right" vertical="top"/>
    </xf>
    <xf numFmtId="0" fontId="3" fillId="6" borderId="14" xfId="1" applyFont="1" applyFill="1" applyBorder="1" applyAlignment="1">
      <alignment horizontal="left" vertical="top"/>
    </xf>
    <xf numFmtId="0" fontId="3" fillId="0" borderId="14" xfId="1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center"/>
    </xf>
  </cellXfs>
  <cellStyles count="248">
    <cellStyle name="20 % - Markeringsfarve1" xfId="6"/>
    <cellStyle name="20 % - Markeringsfarve2" xfId="7"/>
    <cellStyle name="20 % - Markeringsfarve3" xfId="8"/>
    <cellStyle name="20 % - Markeringsfarve4" xfId="9"/>
    <cellStyle name="20 % - Markeringsfarve5" xfId="10"/>
    <cellStyle name="20 % - Markeringsfarve6" xfId="11"/>
    <cellStyle name="20 % – Zvýraznění1" xfId="12"/>
    <cellStyle name="20 % – Zvýraznění2" xfId="13"/>
    <cellStyle name="20 % – Zvýraznění3" xfId="14"/>
    <cellStyle name="20 % – Zvýraznění4" xfId="15"/>
    <cellStyle name="20 % – Zvýraznění5" xfId="16"/>
    <cellStyle name="20 % – Zvýraznění6" xfId="17"/>
    <cellStyle name="20% - Akzent1" xfId="18"/>
    <cellStyle name="20% - Akzent2" xfId="19"/>
    <cellStyle name="20% - Akzent3" xfId="20"/>
    <cellStyle name="20% - Akzent4" xfId="21"/>
    <cellStyle name="20% - Akzent5" xfId="22"/>
    <cellStyle name="20% - Akzent6" xfId="23"/>
    <cellStyle name="20% - Colore 1" xfId="24"/>
    <cellStyle name="20% - Colore 2" xfId="25"/>
    <cellStyle name="20% - Colore 3" xfId="26"/>
    <cellStyle name="20% - Colore 4" xfId="27"/>
    <cellStyle name="20% - Colore 5" xfId="28"/>
    <cellStyle name="20% - Colore 6" xfId="29"/>
    <cellStyle name="20% - Dekorfärg1" xfId="30"/>
    <cellStyle name="20% - Dekorfärg2" xfId="31"/>
    <cellStyle name="20% - Dekorfärg3" xfId="32"/>
    <cellStyle name="20% - Dekorfärg4" xfId="33"/>
    <cellStyle name="20% - Dekorfärg5" xfId="34"/>
    <cellStyle name="20% - Dekorfärg6" xfId="35"/>
    <cellStyle name="20% - Акцент1" xfId="36"/>
    <cellStyle name="20% - Акцент2" xfId="37"/>
    <cellStyle name="20% - Акцент3" xfId="38"/>
    <cellStyle name="20% - Акцент4" xfId="39"/>
    <cellStyle name="20% - Акцент5" xfId="40"/>
    <cellStyle name="20% - Акцент6" xfId="41"/>
    <cellStyle name="40 % - Markeringsfarve1" xfId="42"/>
    <cellStyle name="40 % - Markeringsfarve2" xfId="43"/>
    <cellStyle name="40 % - Markeringsfarve3" xfId="44"/>
    <cellStyle name="40 % - Markeringsfarve4" xfId="45"/>
    <cellStyle name="40 % - Markeringsfarve5" xfId="46"/>
    <cellStyle name="40 % - Markeringsfarve6" xfId="47"/>
    <cellStyle name="40 % – Zvýraznění1" xfId="48"/>
    <cellStyle name="40 % – Zvýraznění2" xfId="49"/>
    <cellStyle name="40 % – Zvýraznění3" xfId="50"/>
    <cellStyle name="40 % – Zvýraznění4" xfId="51"/>
    <cellStyle name="40 % – Zvýraznění5" xfId="52"/>
    <cellStyle name="40 % – Zvýraznění6" xfId="53"/>
    <cellStyle name="40% - Akzent1" xfId="54"/>
    <cellStyle name="40% - Akzent2" xfId="55"/>
    <cellStyle name="40% - Akzent3" xfId="56"/>
    <cellStyle name="40% - Akzent4" xfId="57"/>
    <cellStyle name="40% - Akzent5" xfId="58"/>
    <cellStyle name="40% - Akzent6" xfId="59"/>
    <cellStyle name="40% - Colore 1" xfId="60"/>
    <cellStyle name="40% - Colore 2" xfId="61"/>
    <cellStyle name="40% - Colore 3" xfId="62"/>
    <cellStyle name="40% - Colore 4" xfId="63"/>
    <cellStyle name="40% - Colore 5" xfId="64"/>
    <cellStyle name="40% - Colore 6" xfId="65"/>
    <cellStyle name="40% - Dekorfärg1" xfId="66"/>
    <cellStyle name="40% - Dekorfärg2" xfId="67"/>
    <cellStyle name="40% - Dekorfärg3" xfId="68"/>
    <cellStyle name="40% - Dekorfärg4" xfId="69"/>
    <cellStyle name="40% - Dekorfärg5" xfId="70"/>
    <cellStyle name="40% - Dekorfärg6" xfId="71"/>
    <cellStyle name="40% - Акцент1" xfId="72"/>
    <cellStyle name="40% - Акцент2" xfId="73"/>
    <cellStyle name="40% - Акцент3" xfId="74"/>
    <cellStyle name="40% - Акцент4" xfId="75"/>
    <cellStyle name="40% - Акцент5" xfId="76"/>
    <cellStyle name="40% - Акцент6" xfId="77"/>
    <cellStyle name="60 % - Markeringsfarve1" xfId="78"/>
    <cellStyle name="60 % - Markeringsfarve2" xfId="79"/>
    <cellStyle name="60 % - Markeringsfarve3" xfId="80"/>
    <cellStyle name="60 % - Markeringsfarve4" xfId="81"/>
    <cellStyle name="60 % - Markeringsfarve5" xfId="82"/>
    <cellStyle name="60 % - Markeringsfarve6" xfId="83"/>
    <cellStyle name="60 % – Zvýraznění1" xfId="84"/>
    <cellStyle name="60 % – Zvýraznění2" xfId="85"/>
    <cellStyle name="60 % – Zvýraznění3" xfId="86"/>
    <cellStyle name="60 % – Zvýraznění4" xfId="87"/>
    <cellStyle name="60 % – Zvýraznění5" xfId="88"/>
    <cellStyle name="60 % – Zvýraznění6" xfId="89"/>
    <cellStyle name="60% - Akzent1" xfId="90"/>
    <cellStyle name="60% - Akzent2" xfId="91"/>
    <cellStyle name="60% - Akzent3" xfId="92"/>
    <cellStyle name="60% - Akzent4" xfId="93"/>
    <cellStyle name="60% - Akzent5" xfId="94"/>
    <cellStyle name="60% - Akzent6" xfId="95"/>
    <cellStyle name="60% - Colore 1" xfId="96"/>
    <cellStyle name="60% - Colore 2" xfId="97"/>
    <cellStyle name="60% - Colore 3" xfId="98"/>
    <cellStyle name="60% - Colore 4" xfId="99"/>
    <cellStyle name="60% - Colore 5" xfId="100"/>
    <cellStyle name="60% - Colore 6" xfId="101"/>
    <cellStyle name="60% - Dekorfärg1" xfId="102"/>
    <cellStyle name="60% - Dekorfärg2" xfId="103"/>
    <cellStyle name="60% - Dekorfärg3" xfId="104"/>
    <cellStyle name="60% - Dekorfärg4" xfId="105"/>
    <cellStyle name="60% - Dekorfärg5" xfId="106"/>
    <cellStyle name="60% - Dekorfärg6" xfId="107"/>
    <cellStyle name="60% - Акцент1" xfId="108"/>
    <cellStyle name="60% - Акцент2" xfId="109"/>
    <cellStyle name="60% - Акцент3" xfId="110"/>
    <cellStyle name="60% - Акцент4" xfId="111"/>
    <cellStyle name="60% - Акцент5" xfId="112"/>
    <cellStyle name="60% - Акцент6" xfId="113"/>
    <cellStyle name="Advarselstekst" xfId="114"/>
    <cellStyle name="Akzent1" xfId="115"/>
    <cellStyle name="Akzent2" xfId="116"/>
    <cellStyle name="Akzent3" xfId="117"/>
    <cellStyle name="Akzent4" xfId="118"/>
    <cellStyle name="Akzent5" xfId="119"/>
    <cellStyle name="Akzent6" xfId="120"/>
    <cellStyle name="Anteckning" xfId="121"/>
    <cellStyle name="Ausgabe" xfId="122"/>
    <cellStyle name="Bemærk!" xfId="123"/>
    <cellStyle name="Berechnung" xfId="124"/>
    <cellStyle name="Beregning" xfId="125"/>
    <cellStyle name="Beräkning" xfId="126"/>
    <cellStyle name="Bra" xfId="127"/>
    <cellStyle name="Calcolo" xfId="128"/>
    <cellStyle name="Celkem" xfId="129"/>
    <cellStyle name="Cella collegata" xfId="130"/>
    <cellStyle name="Cella da controllare" xfId="131"/>
    <cellStyle name="Chybně" xfId="132"/>
    <cellStyle name="Colore 1" xfId="133"/>
    <cellStyle name="Colore 2" xfId="134"/>
    <cellStyle name="Colore 3" xfId="135"/>
    <cellStyle name="Colore 4" xfId="136"/>
    <cellStyle name="Colore 5" xfId="137"/>
    <cellStyle name="Colore 6" xfId="138"/>
    <cellStyle name="Comma 2" xfId="139"/>
    <cellStyle name="Dålig" xfId="140"/>
    <cellStyle name="Eingabe" xfId="141"/>
    <cellStyle name="Ergebnis" xfId="142"/>
    <cellStyle name="Erklärender Text" xfId="143"/>
    <cellStyle name="Färg1" xfId="144"/>
    <cellStyle name="Färg2" xfId="145"/>
    <cellStyle name="Färg3" xfId="146"/>
    <cellStyle name="Färg4" xfId="147"/>
    <cellStyle name="Färg5" xfId="148"/>
    <cellStyle name="Färg6" xfId="149"/>
    <cellStyle name="Förklarande text" xfId="150"/>
    <cellStyle name="God" xfId="151"/>
    <cellStyle name="Gut" xfId="152"/>
    <cellStyle name="Indata" xfId="153"/>
    <cellStyle name="Inndata" xfId="154"/>
    <cellStyle name="Koblet celle" xfId="155"/>
    <cellStyle name="Kontrollcell" xfId="156"/>
    <cellStyle name="Kontroller celle" xfId="157"/>
    <cellStyle name="Kontrolní buňka" xfId="158"/>
    <cellStyle name="Länkad cell" xfId="159"/>
    <cellStyle name="Markeringsfarve1" xfId="160"/>
    <cellStyle name="Markeringsfarve2" xfId="161"/>
    <cellStyle name="Markeringsfarve3" xfId="162"/>
    <cellStyle name="Markeringsfarve4" xfId="163"/>
    <cellStyle name="Markeringsfarve5" xfId="164"/>
    <cellStyle name="Markeringsfarve6" xfId="165"/>
    <cellStyle name="Merknad" xfId="166"/>
    <cellStyle name="Nadpis 1" xfId="167"/>
    <cellStyle name="Nadpis 2" xfId="168"/>
    <cellStyle name="Nadpis 3" xfId="169"/>
    <cellStyle name="Nadpis 4" xfId="170"/>
    <cellStyle name="Název" xfId="171"/>
    <cellStyle name="Neutrale" xfId="172"/>
    <cellStyle name="Neutrální" xfId="173"/>
    <cellStyle name="Normal" xfId="0" builtinId="0"/>
    <cellStyle name="Normal 2" xfId="1"/>
    <cellStyle name="Normal 2 2" xfId="174"/>
    <cellStyle name="Normal 3" xfId="2"/>
    <cellStyle name="Nota" xfId="175"/>
    <cellStyle name="Notiz" xfId="176"/>
    <cellStyle name="Percent 2" xfId="177"/>
    <cellStyle name="Poznámka" xfId="178"/>
    <cellStyle name="Propojená buňka" xfId="179"/>
    <cellStyle name="Prosent" xfId="3" builtinId="5"/>
    <cellStyle name="Prosent 2" xfId="180"/>
    <cellStyle name="Rubrik" xfId="181"/>
    <cellStyle name="Rubrik 1" xfId="182"/>
    <cellStyle name="Rubrik 2" xfId="183"/>
    <cellStyle name="Rubrik 3" xfId="184"/>
    <cellStyle name="Rubrik 4" xfId="185"/>
    <cellStyle name="Rubrik_Sweden Estimates form SS10 20090715" xfId="186"/>
    <cellStyle name="Sammenkædet celle" xfId="187"/>
    <cellStyle name="Schlecht" xfId="188"/>
    <cellStyle name="Správně" xfId="189"/>
    <cellStyle name="Summa" xfId="190"/>
    <cellStyle name="Testo avviso" xfId="191"/>
    <cellStyle name="Testo descrittivo" xfId="192"/>
    <cellStyle name="Text upozornění" xfId="193"/>
    <cellStyle name="Titel" xfId="194"/>
    <cellStyle name="Titolo" xfId="195"/>
    <cellStyle name="Titolo 1" xfId="196"/>
    <cellStyle name="Titolo 2" xfId="197"/>
    <cellStyle name="Titolo 3" xfId="198"/>
    <cellStyle name="Titolo 4" xfId="199"/>
    <cellStyle name="Totale" xfId="200"/>
    <cellStyle name="Tusenskille_Prisliste Bj SPORT 08-09 30 10 07" xfId="4"/>
    <cellStyle name="Tusenskille_Prisliste Bj SPORT 08-09 30 10 07 2" xfId="5"/>
    <cellStyle name="Ugyldig" xfId="201"/>
    <cellStyle name="Valore non valido" xfId="202"/>
    <cellStyle name="Valore valido" xfId="203"/>
    <cellStyle name="Varningstext" xfId="204"/>
    <cellStyle name="Varseltekst" xfId="205"/>
    <cellStyle name="Verknüpfte Zelle" xfId="206"/>
    <cellStyle name="Vstup" xfId="207"/>
    <cellStyle name="Výpočet" xfId="208"/>
    <cellStyle name="Výstup" xfId="209"/>
    <cellStyle name="Vysvětlující text" xfId="210"/>
    <cellStyle name="Warnender Text" xfId="211"/>
    <cellStyle name="Überschrift" xfId="212"/>
    <cellStyle name="Überschrift 1" xfId="213"/>
    <cellStyle name="Überschrift 2" xfId="214"/>
    <cellStyle name="Überschrift 3" xfId="215"/>
    <cellStyle name="Überschrift 4" xfId="216"/>
    <cellStyle name="Überschrift_Estimates form S10 ger a 090715" xfId="217"/>
    <cellStyle name="Zelle überprüfen" xfId="218"/>
    <cellStyle name="Zvýraznění 1" xfId="219"/>
    <cellStyle name="Zvýraznění 2" xfId="220"/>
    <cellStyle name="Zvýraznění 3" xfId="221"/>
    <cellStyle name="Zvýraznění 4" xfId="222"/>
    <cellStyle name="Zvýraznění 5" xfId="223"/>
    <cellStyle name="Zvýraznění 6" xfId="224"/>
    <cellStyle name="Акцент1" xfId="225"/>
    <cellStyle name="Акцент2" xfId="226"/>
    <cellStyle name="Акцент3" xfId="227"/>
    <cellStyle name="Акцент4" xfId="228"/>
    <cellStyle name="Акцент5" xfId="229"/>
    <cellStyle name="Акцент6" xfId="230"/>
    <cellStyle name="Ввод " xfId="231"/>
    <cellStyle name="Вывод" xfId="232"/>
    <cellStyle name="Вычисление" xfId="233"/>
    <cellStyle name="Заголовок 1" xfId="234"/>
    <cellStyle name="Заголовок 2" xfId="235"/>
    <cellStyle name="Заголовок 3" xfId="236"/>
    <cellStyle name="Заголовок 4" xfId="237"/>
    <cellStyle name="Итог" xfId="238"/>
    <cellStyle name="Контрольная ячейка" xfId="239"/>
    <cellStyle name="Название" xfId="240"/>
    <cellStyle name="Нейтральный" xfId="241"/>
    <cellStyle name="Плохой" xfId="242"/>
    <cellStyle name="Пояснение" xfId="243"/>
    <cellStyle name="Примечание" xfId="244"/>
    <cellStyle name="Связанная ячейка" xfId="245"/>
    <cellStyle name="Текст предупреждения" xfId="246"/>
    <cellStyle name="Хороший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863600</xdr:colOff>
      <xdr:row>4</xdr:row>
      <xdr:rowOff>152400</xdr:rowOff>
    </xdr:to>
    <xdr:pic>
      <xdr:nvPicPr>
        <xdr:cNvPr id="4" name="Bilde 3" descr="RodeLogo-black-blue_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254000</xdr:colOff>
      <xdr:row>0</xdr:row>
      <xdr:rowOff>0</xdr:rowOff>
    </xdr:from>
    <xdr:to>
      <xdr:col>6</xdr:col>
      <xdr:colOff>3175</xdr:colOff>
      <xdr:row>4</xdr:row>
      <xdr:rowOff>152400</xdr:rowOff>
    </xdr:to>
    <xdr:pic>
      <xdr:nvPicPr>
        <xdr:cNvPr id="9" name="Bilde 8" descr="RodeLogo-black-blue_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0"/>
          <a:ext cx="86360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tabSelected="1" view="pageLayout" workbookViewId="0">
      <selection activeCell="C7" sqref="C7"/>
    </sheetView>
  </sheetViews>
  <sheetFormatPr baseColWidth="10" defaultColWidth="11.42578125" defaultRowHeight="15" x14ac:dyDescent="0.25"/>
  <cols>
    <col min="1" max="1" width="14.42578125" bestFit="1" customWidth="1"/>
    <col min="2" max="2" width="10.42578125" bestFit="1" customWidth="1"/>
    <col min="3" max="3" width="38.42578125" bestFit="1" customWidth="1"/>
    <col min="4" max="4" width="9.42578125" bestFit="1" customWidth="1"/>
    <col min="5" max="5" width="7.42578125" style="17" bestFit="1" customWidth="1"/>
    <col min="6" max="6" width="7.28515625" bestFit="1" customWidth="1"/>
  </cols>
  <sheetData>
    <row r="1" spans="1:7" x14ac:dyDescent="0.25">
      <c r="A1" s="46"/>
      <c r="B1" s="46"/>
      <c r="C1" s="46"/>
      <c r="D1" s="46"/>
      <c r="E1" s="46"/>
      <c r="F1" s="46"/>
    </row>
    <row r="2" spans="1:7" x14ac:dyDescent="0.25">
      <c r="A2" s="46"/>
      <c r="B2" s="46"/>
      <c r="C2" s="46"/>
      <c r="D2" s="46"/>
      <c r="E2" s="46"/>
      <c r="F2" s="46"/>
    </row>
    <row r="3" spans="1:7" x14ac:dyDescent="0.25">
      <c r="A3" s="46"/>
      <c r="B3" s="46"/>
      <c r="C3" s="46"/>
      <c r="D3" s="46"/>
      <c r="E3" s="46"/>
      <c r="F3" s="46"/>
    </row>
    <row r="4" spans="1:7" x14ac:dyDescent="0.25">
      <c r="A4" s="46"/>
      <c r="B4" s="46"/>
      <c r="C4" s="46"/>
      <c r="D4" s="46"/>
      <c r="E4" s="46"/>
      <c r="F4" s="46"/>
    </row>
    <row r="5" spans="1:7" x14ac:dyDescent="0.25">
      <c r="A5" s="46"/>
      <c r="B5" s="46"/>
      <c r="C5" s="46"/>
      <c r="D5" s="46"/>
      <c r="E5" s="46"/>
      <c r="F5" s="46"/>
    </row>
    <row r="6" spans="1:7" x14ac:dyDescent="0.25">
      <c r="A6" s="1"/>
      <c r="B6" s="1"/>
      <c r="C6" s="1"/>
      <c r="D6" s="1"/>
      <c r="E6" s="15"/>
      <c r="F6" s="1"/>
    </row>
    <row r="7" spans="1:7" x14ac:dyDescent="0.25">
      <c r="A7" s="22" t="s">
        <v>0</v>
      </c>
      <c r="B7" s="23"/>
      <c r="C7" s="23"/>
      <c r="D7" s="22" t="s">
        <v>1</v>
      </c>
      <c r="E7" s="24"/>
      <c r="F7" s="23"/>
      <c r="G7" s="23"/>
    </row>
    <row r="8" spans="1:7" x14ac:dyDescent="0.25">
      <c r="A8" s="22" t="s">
        <v>2</v>
      </c>
      <c r="B8" s="23"/>
      <c r="C8" s="23"/>
      <c r="D8" s="22" t="s">
        <v>3</v>
      </c>
      <c r="E8" s="24"/>
      <c r="F8" s="23"/>
      <c r="G8" s="23"/>
    </row>
    <row r="9" spans="1:7" x14ac:dyDescent="0.25">
      <c r="A9" s="22" t="s">
        <v>279</v>
      </c>
      <c r="B9" s="25">
        <v>0.3</v>
      </c>
      <c r="C9" s="23"/>
      <c r="D9" s="22" t="s">
        <v>4</v>
      </c>
      <c r="E9" s="24"/>
      <c r="F9" s="23"/>
      <c r="G9" s="23"/>
    </row>
    <row r="10" spans="1:7" x14ac:dyDescent="0.25">
      <c r="A10" s="10" t="s">
        <v>5</v>
      </c>
      <c r="B10" s="10" t="s">
        <v>6</v>
      </c>
      <c r="C10" s="11" t="s">
        <v>7</v>
      </c>
      <c r="D10" s="12" t="s">
        <v>8</v>
      </c>
      <c r="E10" s="16" t="s">
        <v>9</v>
      </c>
      <c r="F10" s="12" t="s">
        <v>10</v>
      </c>
      <c r="G10" s="23"/>
    </row>
    <row r="11" spans="1:7" x14ac:dyDescent="0.25">
      <c r="A11" s="2" t="s">
        <v>11</v>
      </c>
      <c r="B11" s="3" t="s">
        <v>12</v>
      </c>
      <c r="C11" s="4" t="s">
        <v>13</v>
      </c>
      <c r="D11" s="19">
        <v>119</v>
      </c>
      <c r="E11" s="18">
        <f>(100%-$B$9)*D11</f>
        <v>83.3</v>
      </c>
      <c r="F11" s="5"/>
      <c r="G11" s="23"/>
    </row>
    <row r="12" spans="1:7" x14ac:dyDescent="0.25">
      <c r="A12" s="2" t="s">
        <v>11</v>
      </c>
      <c r="B12" s="3" t="s">
        <v>14</v>
      </c>
      <c r="C12" s="4" t="s">
        <v>15</v>
      </c>
      <c r="D12" s="19">
        <v>119</v>
      </c>
      <c r="E12" s="18">
        <f>(100%-$B$9)*D12</f>
        <v>83.3</v>
      </c>
      <c r="F12" s="5"/>
      <c r="G12" s="23"/>
    </row>
    <row r="13" spans="1:7" x14ac:dyDescent="0.25">
      <c r="A13" s="2" t="s">
        <v>11</v>
      </c>
      <c r="B13" s="3" t="s">
        <v>16</v>
      </c>
      <c r="C13" s="4" t="s">
        <v>17</v>
      </c>
      <c r="D13" s="19">
        <v>119</v>
      </c>
      <c r="E13" s="18">
        <f t="shared" ref="E13:E74" si="0">(100%-$B$9)*D13</f>
        <v>83.3</v>
      </c>
      <c r="F13" s="5"/>
      <c r="G13" s="23"/>
    </row>
    <row r="14" spans="1:7" x14ac:dyDescent="0.25">
      <c r="A14" s="2" t="s">
        <v>11</v>
      </c>
      <c r="B14" s="3" t="s">
        <v>18</v>
      </c>
      <c r="C14" s="4" t="s">
        <v>19</v>
      </c>
      <c r="D14" s="19">
        <v>119</v>
      </c>
      <c r="E14" s="18">
        <f t="shared" si="0"/>
        <v>83.3</v>
      </c>
      <c r="F14" s="5"/>
      <c r="G14" s="23"/>
    </row>
    <row r="15" spans="1:7" x14ac:dyDescent="0.25">
      <c r="A15" s="2" t="s">
        <v>11</v>
      </c>
      <c r="B15" s="3" t="s">
        <v>20</v>
      </c>
      <c r="C15" s="4" t="s">
        <v>21</v>
      </c>
      <c r="D15" s="19">
        <v>119</v>
      </c>
      <c r="E15" s="18">
        <f t="shared" si="0"/>
        <v>83.3</v>
      </c>
      <c r="F15" s="5"/>
      <c r="G15" s="23"/>
    </row>
    <row r="16" spans="1:7" x14ac:dyDescent="0.25">
      <c r="A16" s="2" t="s">
        <v>11</v>
      </c>
      <c r="B16" s="3" t="s">
        <v>22</v>
      </c>
      <c r="C16" s="4" t="s">
        <v>23</v>
      </c>
      <c r="D16" s="19">
        <v>119</v>
      </c>
      <c r="E16" s="18">
        <f t="shared" si="0"/>
        <v>83.3</v>
      </c>
      <c r="F16" s="5"/>
      <c r="G16" s="23"/>
    </row>
    <row r="17" spans="1:7" x14ac:dyDescent="0.25">
      <c r="A17" s="2" t="s">
        <v>11</v>
      </c>
      <c r="B17" s="3" t="s">
        <v>24</v>
      </c>
      <c r="C17" s="4" t="s">
        <v>25</v>
      </c>
      <c r="D17" s="19">
        <v>119</v>
      </c>
      <c r="E17" s="18">
        <f t="shared" si="0"/>
        <v>83.3</v>
      </c>
      <c r="F17" s="5"/>
      <c r="G17" s="23"/>
    </row>
    <row r="18" spans="1:7" x14ac:dyDescent="0.25">
      <c r="A18" s="2" t="s">
        <v>11</v>
      </c>
      <c r="B18" s="3" t="s">
        <v>26</v>
      </c>
      <c r="C18" s="4" t="s">
        <v>27</v>
      </c>
      <c r="D18" s="19">
        <v>119</v>
      </c>
      <c r="E18" s="18">
        <f t="shared" si="0"/>
        <v>83.3</v>
      </c>
      <c r="F18" s="5"/>
      <c r="G18" s="23"/>
    </row>
    <row r="19" spans="1:7" x14ac:dyDescent="0.25">
      <c r="A19" s="2" t="s">
        <v>11</v>
      </c>
      <c r="B19" s="3" t="s">
        <v>28</v>
      </c>
      <c r="C19" s="4" t="s">
        <v>29</v>
      </c>
      <c r="D19" s="19">
        <v>119</v>
      </c>
      <c r="E19" s="18">
        <f t="shared" si="0"/>
        <v>83.3</v>
      </c>
      <c r="F19" s="5"/>
      <c r="G19" s="23"/>
    </row>
    <row r="20" spans="1:7" x14ac:dyDescent="0.25">
      <c r="A20" s="2" t="s">
        <v>11</v>
      </c>
      <c r="B20" s="3" t="s">
        <v>30</v>
      </c>
      <c r="C20" s="4" t="s">
        <v>31</v>
      </c>
      <c r="D20" s="19">
        <v>119</v>
      </c>
      <c r="E20" s="18">
        <f t="shared" si="0"/>
        <v>83.3</v>
      </c>
      <c r="F20" s="5"/>
      <c r="G20" s="23"/>
    </row>
    <row r="21" spans="1:7" x14ac:dyDescent="0.25">
      <c r="A21" s="2" t="s">
        <v>11</v>
      </c>
      <c r="B21" s="3" t="s">
        <v>32</v>
      </c>
      <c r="C21" s="4" t="s">
        <v>33</v>
      </c>
      <c r="D21" s="19">
        <v>119</v>
      </c>
      <c r="E21" s="18">
        <f t="shared" si="0"/>
        <v>83.3</v>
      </c>
      <c r="F21" s="5"/>
      <c r="G21" s="23"/>
    </row>
    <row r="22" spans="1:7" x14ac:dyDescent="0.25">
      <c r="A22" s="2" t="s">
        <v>11</v>
      </c>
      <c r="B22" s="3" t="s">
        <v>34</v>
      </c>
      <c r="C22" s="4" t="s">
        <v>35</v>
      </c>
      <c r="D22" s="19">
        <v>119</v>
      </c>
      <c r="E22" s="18">
        <f>(100%-$B$9)*D22</f>
        <v>83.3</v>
      </c>
      <c r="F22" s="5"/>
      <c r="G22" s="23"/>
    </row>
    <row r="23" spans="1:7" x14ac:dyDescent="0.25">
      <c r="A23" s="2" t="s">
        <v>11</v>
      </c>
      <c r="B23" s="3" t="s">
        <v>36</v>
      </c>
      <c r="C23" s="4" t="s">
        <v>37</v>
      </c>
      <c r="D23" s="19">
        <v>119</v>
      </c>
      <c r="E23" s="18">
        <f t="shared" si="0"/>
        <v>83.3</v>
      </c>
      <c r="F23" s="5"/>
      <c r="G23" s="23"/>
    </row>
    <row r="24" spans="1:7" x14ac:dyDescent="0.25">
      <c r="A24" s="2" t="s">
        <v>11</v>
      </c>
      <c r="B24" s="3" t="s">
        <v>38</v>
      </c>
      <c r="C24" s="4" t="s">
        <v>39</v>
      </c>
      <c r="D24" s="19">
        <v>119</v>
      </c>
      <c r="E24" s="18">
        <f t="shared" si="0"/>
        <v>83.3</v>
      </c>
      <c r="F24" s="5"/>
      <c r="G24" s="23"/>
    </row>
    <row r="25" spans="1:7" x14ac:dyDescent="0.25">
      <c r="A25" s="2" t="s">
        <v>11</v>
      </c>
      <c r="B25" s="3" t="s">
        <v>40</v>
      </c>
      <c r="C25" s="4" t="s">
        <v>41</v>
      </c>
      <c r="D25" s="19">
        <v>119</v>
      </c>
      <c r="E25" s="18">
        <f>(100%-$B$9)*D25</f>
        <v>83.3</v>
      </c>
      <c r="F25" s="5"/>
      <c r="G25" s="23"/>
    </row>
    <row r="26" spans="1:7" x14ac:dyDescent="0.25">
      <c r="A26" s="2" t="s">
        <v>11</v>
      </c>
      <c r="B26" s="3" t="s">
        <v>42</v>
      </c>
      <c r="C26" s="4" t="s">
        <v>43</v>
      </c>
      <c r="D26" s="19">
        <v>249</v>
      </c>
      <c r="E26" s="18">
        <f t="shared" si="0"/>
        <v>174.29999999999998</v>
      </c>
      <c r="F26" s="5"/>
      <c r="G26" s="23"/>
    </row>
    <row r="27" spans="1:7" x14ac:dyDescent="0.25">
      <c r="A27" s="2" t="s">
        <v>11</v>
      </c>
      <c r="B27" s="3" t="s">
        <v>44</v>
      </c>
      <c r="C27" s="4" t="s">
        <v>45</v>
      </c>
      <c r="D27" s="19">
        <v>249</v>
      </c>
      <c r="E27" s="18">
        <f t="shared" si="0"/>
        <v>174.29999999999998</v>
      </c>
      <c r="F27" s="5"/>
      <c r="G27" s="23"/>
    </row>
    <row r="28" spans="1:7" x14ac:dyDescent="0.25">
      <c r="A28" s="2" t="s">
        <v>11</v>
      </c>
      <c r="B28" s="3" t="s">
        <v>46</v>
      </c>
      <c r="C28" s="4" t="s">
        <v>47</v>
      </c>
      <c r="D28" s="19">
        <v>249</v>
      </c>
      <c r="E28" s="18">
        <f t="shared" si="0"/>
        <v>174.29999999999998</v>
      </c>
      <c r="F28" s="5"/>
      <c r="G28" s="23"/>
    </row>
    <row r="29" spans="1:7" x14ac:dyDescent="0.25">
      <c r="A29" s="6" t="s">
        <v>48</v>
      </c>
      <c r="B29" s="3" t="s">
        <v>49</v>
      </c>
      <c r="C29" s="4" t="s">
        <v>50</v>
      </c>
      <c r="D29" s="19">
        <v>129</v>
      </c>
      <c r="E29" s="18">
        <f t="shared" si="0"/>
        <v>90.3</v>
      </c>
      <c r="F29" s="5"/>
      <c r="G29" s="23"/>
    </row>
    <row r="30" spans="1:7" x14ac:dyDescent="0.25">
      <c r="A30" s="6" t="s">
        <v>48</v>
      </c>
      <c r="B30" s="3" t="s">
        <v>51</v>
      </c>
      <c r="C30" s="4" t="s">
        <v>52</v>
      </c>
      <c r="D30" s="19">
        <v>129</v>
      </c>
      <c r="E30" s="18">
        <f t="shared" si="0"/>
        <v>90.3</v>
      </c>
      <c r="F30" s="5"/>
      <c r="G30" s="23"/>
    </row>
    <row r="31" spans="1:7" x14ac:dyDescent="0.25">
      <c r="A31" s="6" t="s">
        <v>48</v>
      </c>
      <c r="B31" s="3" t="s">
        <v>53</v>
      </c>
      <c r="C31" s="4" t="s">
        <v>54</v>
      </c>
      <c r="D31" s="19">
        <v>129</v>
      </c>
      <c r="E31" s="18">
        <f t="shared" si="0"/>
        <v>90.3</v>
      </c>
      <c r="F31" s="5"/>
      <c r="G31" s="23"/>
    </row>
    <row r="32" spans="1:7" x14ac:dyDescent="0.25">
      <c r="A32" s="6" t="s">
        <v>48</v>
      </c>
      <c r="B32" s="3" t="s">
        <v>55</v>
      </c>
      <c r="C32" s="4" t="s">
        <v>56</v>
      </c>
      <c r="D32" s="19">
        <v>129</v>
      </c>
      <c r="E32" s="18">
        <f t="shared" si="0"/>
        <v>90.3</v>
      </c>
      <c r="F32" s="5"/>
      <c r="G32" s="23"/>
    </row>
    <row r="33" spans="1:7" x14ac:dyDescent="0.25">
      <c r="A33" s="6" t="s">
        <v>48</v>
      </c>
      <c r="B33" s="3" t="s">
        <v>57</v>
      </c>
      <c r="C33" s="4" t="s">
        <v>58</v>
      </c>
      <c r="D33" s="19">
        <v>129</v>
      </c>
      <c r="E33" s="18">
        <f t="shared" si="0"/>
        <v>90.3</v>
      </c>
      <c r="F33" s="5"/>
      <c r="G33" s="23"/>
    </row>
    <row r="34" spans="1:7" x14ac:dyDescent="0.25">
      <c r="A34" s="6" t="s">
        <v>48</v>
      </c>
      <c r="B34" s="3" t="s">
        <v>59</v>
      </c>
      <c r="C34" s="4" t="s">
        <v>60</v>
      </c>
      <c r="D34" s="19">
        <v>129</v>
      </c>
      <c r="E34" s="18">
        <f t="shared" si="0"/>
        <v>90.3</v>
      </c>
      <c r="F34" s="5"/>
      <c r="G34" s="23"/>
    </row>
    <row r="35" spans="1:7" x14ac:dyDescent="0.25">
      <c r="A35" s="6" t="s">
        <v>48</v>
      </c>
      <c r="B35" s="3" t="s">
        <v>61</v>
      </c>
      <c r="C35" s="4" t="s">
        <v>62</v>
      </c>
      <c r="D35" s="19">
        <v>129</v>
      </c>
      <c r="E35" s="18">
        <f t="shared" si="0"/>
        <v>90.3</v>
      </c>
      <c r="F35" s="5"/>
      <c r="G35" s="23"/>
    </row>
    <row r="36" spans="1:7" x14ac:dyDescent="0.25">
      <c r="A36" s="6" t="s">
        <v>48</v>
      </c>
      <c r="B36" s="3" t="s">
        <v>63</v>
      </c>
      <c r="C36" s="4" t="s">
        <v>64</v>
      </c>
      <c r="D36" s="19">
        <v>129</v>
      </c>
      <c r="E36" s="18">
        <f t="shared" si="0"/>
        <v>90.3</v>
      </c>
      <c r="F36" s="5"/>
      <c r="G36" s="23"/>
    </row>
    <row r="37" spans="1:7" x14ac:dyDescent="0.25">
      <c r="A37" s="6" t="s">
        <v>48</v>
      </c>
      <c r="B37" s="3" t="s">
        <v>65</v>
      </c>
      <c r="C37" s="4" t="s">
        <v>66</v>
      </c>
      <c r="D37" s="19">
        <v>129</v>
      </c>
      <c r="E37" s="18">
        <f t="shared" si="0"/>
        <v>90.3</v>
      </c>
      <c r="F37" s="5"/>
      <c r="G37" s="23"/>
    </row>
    <row r="38" spans="1:7" x14ac:dyDescent="0.25">
      <c r="A38" s="6" t="s">
        <v>48</v>
      </c>
      <c r="B38" s="3" t="s">
        <v>67</v>
      </c>
      <c r="C38" s="4" t="s">
        <v>68</v>
      </c>
      <c r="D38" s="19">
        <v>129</v>
      </c>
      <c r="E38" s="18">
        <f t="shared" si="0"/>
        <v>90.3</v>
      </c>
      <c r="F38" s="5"/>
      <c r="G38" s="23"/>
    </row>
    <row r="39" spans="1:7" x14ac:dyDescent="0.25">
      <c r="A39" s="7" t="s">
        <v>48</v>
      </c>
      <c r="B39" s="8" t="s">
        <v>69</v>
      </c>
      <c r="C39" s="9" t="s">
        <v>70</v>
      </c>
      <c r="D39" s="19">
        <v>299</v>
      </c>
      <c r="E39" s="18">
        <f t="shared" si="0"/>
        <v>209.29999999999998</v>
      </c>
      <c r="F39" s="5"/>
      <c r="G39" s="23"/>
    </row>
    <row r="40" spans="1:7" x14ac:dyDescent="0.25">
      <c r="A40" s="7" t="s">
        <v>48</v>
      </c>
      <c r="B40" s="8" t="s">
        <v>71</v>
      </c>
      <c r="C40" s="9" t="s">
        <v>72</v>
      </c>
      <c r="D40" s="19">
        <v>299</v>
      </c>
      <c r="E40" s="18">
        <f t="shared" si="0"/>
        <v>209.29999999999998</v>
      </c>
      <c r="F40" s="5"/>
      <c r="G40" s="23"/>
    </row>
    <row r="41" spans="1:7" x14ac:dyDescent="0.25">
      <c r="A41" s="7" t="s">
        <v>48</v>
      </c>
      <c r="B41" s="8" t="s">
        <v>73</v>
      </c>
      <c r="C41" s="9" t="s">
        <v>74</v>
      </c>
      <c r="D41" s="19">
        <v>299</v>
      </c>
      <c r="E41" s="18">
        <f t="shared" si="0"/>
        <v>209.29999999999998</v>
      </c>
      <c r="F41" s="5"/>
      <c r="G41" s="23"/>
    </row>
    <row r="42" spans="1:7" x14ac:dyDescent="0.25">
      <c r="A42" s="10" t="s">
        <v>75</v>
      </c>
      <c r="B42" s="10" t="s">
        <v>6</v>
      </c>
      <c r="C42" s="11" t="s">
        <v>7</v>
      </c>
      <c r="D42" s="20" t="s">
        <v>8</v>
      </c>
      <c r="E42" s="20" t="s">
        <v>9</v>
      </c>
      <c r="F42" s="12" t="s">
        <v>10</v>
      </c>
      <c r="G42" s="23"/>
    </row>
    <row r="43" spans="1:7" x14ac:dyDescent="0.25">
      <c r="A43" s="13" t="s">
        <v>76</v>
      </c>
      <c r="B43" s="3" t="s">
        <v>77</v>
      </c>
      <c r="C43" s="4" t="s">
        <v>78</v>
      </c>
      <c r="D43" s="19">
        <v>1399</v>
      </c>
      <c r="E43" s="18">
        <f t="shared" si="0"/>
        <v>979.3</v>
      </c>
      <c r="F43" s="5"/>
      <c r="G43" s="23"/>
    </row>
    <row r="44" spans="1:7" x14ac:dyDescent="0.25">
      <c r="A44" s="13" t="s">
        <v>76</v>
      </c>
      <c r="B44" s="3" t="s">
        <v>79</v>
      </c>
      <c r="C44" s="4" t="s">
        <v>80</v>
      </c>
      <c r="D44" s="19">
        <v>1399</v>
      </c>
      <c r="E44" s="18">
        <f t="shared" si="0"/>
        <v>979.3</v>
      </c>
      <c r="F44" s="5"/>
      <c r="G44" s="23"/>
    </row>
    <row r="45" spans="1:7" x14ac:dyDescent="0.25">
      <c r="A45" s="13" t="s">
        <v>76</v>
      </c>
      <c r="B45" s="3" t="s">
        <v>81</v>
      </c>
      <c r="C45" s="4" t="s">
        <v>82</v>
      </c>
      <c r="D45" s="19">
        <v>999</v>
      </c>
      <c r="E45" s="18">
        <f t="shared" si="0"/>
        <v>699.3</v>
      </c>
      <c r="F45" s="5"/>
      <c r="G45" s="23"/>
    </row>
    <row r="46" spans="1:7" x14ac:dyDescent="0.25">
      <c r="A46" s="13" t="s">
        <v>76</v>
      </c>
      <c r="B46" s="3" t="s">
        <v>83</v>
      </c>
      <c r="C46" s="4" t="s">
        <v>84</v>
      </c>
      <c r="D46" s="19">
        <v>999</v>
      </c>
      <c r="E46" s="18">
        <f t="shared" si="0"/>
        <v>699.3</v>
      </c>
      <c r="F46" s="5"/>
      <c r="G46" s="23"/>
    </row>
    <row r="47" spans="1:7" x14ac:dyDescent="0.25">
      <c r="A47" s="13" t="s">
        <v>76</v>
      </c>
      <c r="B47" s="3" t="s">
        <v>85</v>
      </c>
      <c r="C47" s="4" t="s">
        <v>86</v>
      </c>
      <c r="D47" s="19">
        <v>1399</v>
      </c>
      <c r="E47" s="18">
        <f t="shared" si="0"/>
        <v>979.3</v>
      </c>
      <c r="F47" s="5"/>
      <c r="G47" s="23"/>
    </row>
    <row r="48" spans="1:7" x14ac:dyDescent="0.25">
      <c r="A48" s="13" t="s">
        <v>76</v>
      </c>
      <c r="B48" s="3" t="s">
        <v>87</v>
      </c>
      <c r="C48" s="4" t="s">
        <v>88</v>
      </c>
      <c r="D48" s="19">
        <v>999</v>
      </c>
      <c r="E48" s="18">
        <f t="shared" si="0"/>
        <v>699.3</v>
      </c>
      <c r="F48" s="5"/>
      <c r="G48" s="23"/>
    </row>
    <row r="49" spans="1:7" x14ac:dyDescent="0.25">
      <c r="A49" s="13" t="s">
        <v>76</v>
      </c>
      <c r="B49" s="3" t="s">
        <v>89</v>
      </c>
      <c r="C49" s="4" t="s">
        <v>90</v>
      </c>
      <c r="D49" s="19">
        <v>1199</v>
      </c>
      <c r="E49" s="18">
        <f t="shared" si="0"/>
        <v>839.3</v>
      </c>
      <c r="F49" s="5"/>
      <c r="G49" s="23"/>
    </row>
    <row r="50" spans="1:7" x14ac:dyDescent="0.25">
      <c r="A50" s="13" t="s">
        <v>76</v>
      </c>
      <c r="B50" s="3" t="s">
        <v>91</v>
      </c>
      <c r="C50" s="4" t="s">
        <v>92</v>
      </c>
      <c r="D50" s="19">
        <v>1199</v>
      </c>
      <c r="E50" s="18">
        <f t="shared" si="0"/>
        <v>839.3</v>
      </c>
      <c r="F50" s="5"/>
      <c r="G50" s="23"/>
    </row>
    <row r="51" spans="1:7" x14ac:dyDescent="0.25">
      <c r="A51" s="13" t="s">
        <v>76</v>
      </c>
      <c r="B51" s="3" t="s">
        <v>93</v>
      </c>
      <c r="C51" s="4" t="s">
        <v>94</v>
      </c>
      <c r="D51" s="19">
        <v>1199</v>
      </c>
      <c r="E51" s="18">
        <f t="shared" si="0"/>
        <v>839.3</v>
      </c>
      <c r="F51" s="5"/>
      <c r="G51" s="23"/>
    </row>
    <row r="52" spans="1:7" x14ac:dyDescent="0.25">
      <c r="A52" s="13" t="s">
        <v>76</v>
      </c>
      <c r="B52" s="39" t="s">
        <v>272</v>
      </c>
      <c r="C52" s="4" t="s">
        <v>263</v>
      </c>
      <c r="D52" s="19">
        <v>1399</v>
      </c>
      <c r="E52" s="18">
        <f t="shared" si="0"/>
        <v>979.3</v>
      </c>
      <c r="F52" s="5"/>
      <c r="G52" s="23"/>
    </row>
    <row r="53" spans="1:7" x14ac:dyDescent="0.25">
      <c r="A53" s="13" t="s">
        <v>76</v>
      </c>
      <c r="B53" s="39" t="s">
        <v>273</v>
      </c>
      <c r="C53" s="4" t="s">
        <v>264</v>
      </c>
      <c r="D53" s="19">
        <v>1399</v>
      </c>
      <c r="E53" s="18">
        <f t="shared" si="0"/>
        <v>979.3</v>
      </c>
      <c r="F53" s="5"/>
      <c r="G53" s="23"/>
    </row>
    <row r="54" spans="1:7" s="38" customFormat="1" x14ac:dyDescent="0.25">
      <c r="A54" s="31" t="s">
        <v>76</v>
      </c>
      <c r="B54" s="40" t="s">
        <v>274</v>
      </c>
      <c r="C54" s="33" t="s">
        <v>265</v>
      </c>
      <c r="D54" s="34">
        <v>1399</v>
      </c>
      <c r="E54" s="35">
        <f t="shared" si="0"/>
        <v>979.3</v>
      </c>
      <c r="F54" s="36"/>
      <c r="G54" s="37"/>
    </row>
    <row r="55" spans="1:7" s="38" customFormat="1" x14ac:dyDescent="0.25">
      <c r="A55" s="31" t="s">
        <v>76</v>
      </c>
      <c r="B55" s="32" t="s">
        <v>95</v>
      </c>
      <c r="C55" s="33" t="s">
        <v>96</v>
      </c>
      <c r="D55" s="34">
        <v>119</v>
      </c>
      <c r="E55" s="35">
        <f t="shared" si="0"/>
        <v>83.3</v>
      </c>
      <c r="F55" s="36"/>
      <c r="G55" s="37"/>
    </row>
    <row r="56" spans="1:7" x14ac:dyDescent="0.25">
      <c r="A56" s="13" t="s">
        <v>76</v>
      </c>
      <c r="B56" s="3" t="s">
        <v>97</v>
      </c>
      <c r="C56" s="4" t="s">
        <v>98</v>
      </c>
      <c r="D56" s="19">
        <v>1999</v>
      </c>
      <c r="E56" s="18">
        <f t="shared" si="0"/>
        <v>1399.3</v>
      </c>
      <c r="F56" s="5"/>
      <c r="G56" s="23"/>
    </row>
    <row r="57" spans="1:7" x14ac:dyDescent="0.25">
      <c r="A57" s="13" t="s">
        <v>76</v>
      </c>
      <c r="B57" s="3" t="s">
        <v>99</v>
      </c>
      <c r="C57" s="4" t="s">
        <v>100</v>
      </c>
      <c r="D57" s="19">
        <v>1999</v>
      </c>
      <c r="E57" s="18">
        <f t="shared" si="0"/>
        <v>1399.3</v>
      </c>
      <c r="F57" s="5"/>
      <c r="G57" s="23"/>
    </row>
    <row r="58" spans="1:7" x14ac:dyDescent="0.25">
      <c r="A58" s="13" t="s">
        <v>76</v>
      </c>
      <c r="B58" s="3" t="s">
        <v>101</v>
      </c>
      <c r="C58" s="4" t="s">
        <v>102</v>
      </c>
      <c r="D58" s="19">
        <v>1999</v>
      </c>
      <c r="E58" s="18">
        <f t="shared" si="0"/>
        <v>1399.3</v>
      </c>
      <c r="F58" s="5"/>
      <c r="G58" s="23"/>
    </row>
    <row r="59" spans="1:7" x14ac:dyDescent="0.25">
      <c r="A59" s="13" t="s">
        <v>76</v>
      </c>
      <c r="B59" s="3" t="s">
        <v>103</v>
      </c>
      <c r="C59" s="4" t="s">
        <v>104</v>
      </c>
      <c r="D59" s="19">
        <v>1999</v>
      </c>
      <c r="E59" s="18">
        <f t="shared" si="0"/>
        <v>1399.3</v>
      </c>
      <c r="F59" s="5"/>
      <c r="G59" s="23"/>
    </row>
    <row r="60" spans="1:7" x14ac:dyDescent="0.25">
      <c r="A60" s="13" t="s">
        <v>76</v>
      </c>
      <c r="B60" s="3" t="s">
        <v>105</v>
      </c>
      <c r="C60" s="4" t="s">
        <v>106</v>
      </c>
      <c r="D60" s="19">
        <v>499</v>
      </c>
      <c r="E60" s="18">
        <f t="shared" si="0"/>
        <v>349.29999999999995</v>
      </c>
      <c r="F60" s="5"/>
      <c r="G60" s="23"/>
    </row>
    <row r="61" spans="1:7" x14ac:dyDescent="0.25">
      <c r="A61" s="13" t="s">
        <v>76</v>
      </c>
      <c r="B61" s="3" t="s">
        <v>107</v>
      </c>
      <c r="C61" s="4" t="s">
        <v>108</v>
      </c>
      <c r="D61" s="19">
        <v>499</v>
      </c>
      <c r="E61" s="18">
        <f t="shared" si="0"/>
        <v>349.29999999999995</v>
      </c>
      <c r="F61" s="5"/>
      <c r="G61" s="23"/>
    </row>
    <row r="62" spans="1:7" x14ac:dyDescent="0.25">
      <c r="A62" s="13" t="s">
        <v>76</v>
      </c>
      <c r="B62" s="3" t="s">
        <v>109</v>
      </c>
      <c r="C62" s="4" t="s">
        <v>110</v>
      </c>
      <c r="D62" s="19">
        <v>499</v>
      </c>
      <c r="E62" s="18">
        <f t="shared" si="0"/>
        <v>349.29999999999995</v>
      </c>
      <c r="F62" s="5"/>
      <c r="G62" s="23"/>
    </row>
    <row r="63" spans="1:7" x14ac:dyDescent="0.25">
      <c r="A63" s="13" t="s">
        <v>76</v>
      </c>
      <c r="B63" s="3" t="s">
        <v>111</v>
      </c>
      <c r="C63" s="4" t="s">
        <v>112</v>
      </c>
      <c r="D63" s="19">
        <v>499</v>
      </c>
      <c r="E63" s="18">
        <f t="shared" si="0"/>
        <v>349.29999999999995</v>
      </c>
      <c r="F63" s="5"/>
      <c r="G63" s="23"/>
    </row>
    <row r="64" spans="1:7" x14ac:dyDescent="0.25">
      <c r="A64" s="13" t="s">
        <v>76</v>
      </c>
      <c r="B64" s="3" t="s">
        <v>113</v>
      </c>
      <c r="C64" s="4" t="s">
        <v>114</v>
      </c>
      <c r="D64" s="19">
        <v>499</v>
      </c>
      <c r="E64" s="18">
        <f t="shared" si="0"/>
        <v>349.29999999999995</v>
      </c>
      <c r="F64" s="5"/>
      <c r="G64" s="23"/>
    </row>
    <row r="65" spans="1:7" x14ac:dyDescent="0.25">
      <c r="A65" s="13" t="s">
        <v>76</v>
      </c>
      <c r="B65" s="3" t="s">
        <v>115</v>
      </c>
      <c r="C65" s="4" t="s">
        <v>116</v>
      </c>
      <c r="D65" s="19">
        <v>499</v>
      </c>
      <c r="E65" s="18">
        <f t="shared" si="0"/>
        <v>349.29999999999995</v>
      </c>
      <c r="F65" s="5"/>
      <c r="G65" s="23"/>
    </row>
    <row r="66" spans="1:7" x14ac:dyDescent="0.25">
      <c r="A66" s="13" t="s">
        <v>76</v>
      </c>
      <c r="B66" s="3" t="s">
        <v>117</v>
      </c>
      <c r="C66" s="4" t="s">
        <v>118</v>
      </c>
      <c r="D66" s="19">
        <v>499</v>
      </c>
      <c r="E66" s="18">
        <f t="shared" si="0"/>
        <v>349.29999999999995</v>
      </c>
      <c r="F66" s="5"/>
      <c r="G66" s="23"/>
    </row>
    <row r="67" spans="1:7" x14ac:dyDescent="0.25">
      <c r="A67" s="13" t="s">
        <v>76</v>
      </c>
      <c r="B67" s="3" t="s">
        <v>119</v>
      </c>
      <c r="C67" s="4" t="s">
        <v>120</v>
      </c>
      <c r="D67" s="19">
        <v>199</v>
      </c>
      <c r="E67" s="18">
        <f t="shared" si="0"/>
        <v>139.29999999999998</v>
      </c>
      <c r="F67" s="5"/>
      <c r="G67" s="23"/>
    </row>
    <row r="68" spans="1:7" x14ac:dyDescent="0.25">
      <c r="A68" s="13" t="s">
        <v>76</v>
      </c>
      <c r="B68" s="3" t="s">
        <v>121</v>
      </c>
      <c r="C68" s="4" t="s">
        <v>122</v>
      </c>
      <c r="D68" s="19">
        <v>199</v>
      </c>
      <c r="E68" s="18">
        <f t="shared" si="0"/>
        <v>139.29999999999998</v>
      </c>
      <c r="F68" s="5"/>
      <c r="G68" s="23"/>
    </row>
    <row r="69" spans="1:7" x14ac:dyDescent="0.25">
      <c r="A69" s="13" t="s">
        <v>76</v>
      </c>
      <c r="B69" s="3" t="s">
        <v>123</v>
      </c>
      <c r="C69" s="4" t="s">
        <v>124</v>
      </c>
      <c r="D69" s="19">
        <v>199</v>
      </c>
      <c r="E69" s="18">
        <f t="shared" si="0"/>
        <v>139.29999999999998</v>
      </c>
      <c r="F69" s="5"/>
      <c r="G69" s="23"/>
    </row>
    <row r="70" spans="1:7" x14ac:dyDescent="0.25">
      <c r="A70" s="13" t="s">
        <v>76</v>
      </c>
      <c r="B70" s="3" t="s">
        <v>125</v>
      </c>
      <c r="C70" s="4" t="s">
        <v>126</v>
      </c>
      <c r="D70" s="19">
        <v>199</v>
      </c>
      <c r="E70" s="18">
        <f t="shared" si="0"/>
        <v>139.29999999999998</v>
      </c>
      <c r="F70" s="5"/>
      <c r="G70" s="23"/>
    </row>
    <row r="71" spans="1:7" x14ac:dyDescent="0.25">
      <c r="A71" s="13" t="s">
        <v>76</v>
      </c>
      <c r="B71" s="3" t="s">
        <v>127</v>
      </c>
      <c r="C71" s="4" t="s">
        <v>128</v>
      </c>
      <c r="D71" s="19">
        <v>199</v>
      </c>
      <c r="E71" s="18">
        <f t="shared" si="0"/>
        <v>139.29999999999998</v>
      </c>
      <c r="F71" s="5"/>
      <c r="G71" s="23"/>
    </row>
    <row r="72" spans="1:7" x14ac:dyDescent="0.25">
      <c r="A72" s="13" t="s">
        <v>76</v>
      </c>
      <c r="B72" s="3" t="s">
        <v>228</v>
      </c>
      <c r="C72" s="4" t="s">
        <v>229</v>
      </c>
      <c r="D72" s="19">
        <v>249</v>
      </c>
      <c r="E72" s="18">
        <f t="shared" si="0"/>
        <v>174.29999999999998</v>
      </c>
      <c r="F72" s="5"/>
      <c r="G72" s="23"/>
    </row>
    <row r="73" spans="1:7" x14ac:dyDescent="0.25">
      <c r="A73" s="13" t="s">
        <v>76</v>
      </c>
      <c r="B73" s="3" t="s">
        <v>129</v>
      </c>
      <c r="C73" s="4" t="s">
        <v>130</v>
      </c>
      <c r="D73" s="19">
        <v>249</v>
      </c>
      <c r="E73" s="18">
        <f t="shared" si="0"/>
        <v>174.29999999999998</v>
      </c>
      <c r="F73" s="5"/>
      <c r="G73" s="23"/>
    </row>
    <row r="74" spans="1:7" x14ac:dyDescent="0.25">
      <c r="A74" s="13" t="s">
        <v>76</v>
      </c>
      <c r="B74" s="3" t="s">
        <v>131</v>
      </c>
      <c r="C74" s="4" t="s">
        <v>132</v>
      </c>
      <c r="D74" s="19">
        <v>129</v>
      </c>
      <c r="E74" s="18">
        <f t="shared" si="0"/>
        <v>90.3</v>
      </c>
      <c r="F74" s="5"/>
      <c r="G74" s="23"/>
    </row>
    <row r="75" spans="1:7" x14ac:dyDescent="0.25">
      <c r="A75" s="13" t="s">
        <v>76</v>
      </c>
      <c r="B75" s="3" t="s">
        <v>133</v>
      </c>
      <c r="C75" s="4" t="s">
        <v>134</v>
      </c>
      <c r="D75" s="19">
        <v>99</v>
      </c>
      <c r="E75" s="18">
        <f t="shared" ref="E75:E128" si="1">(100%-$B$9)*D75</f>
        <v>69.3</v>
      </c>
      <c r="F75" s="5"/>
      <c r="G75" s="23"/>
    </row>
    <row r="76" spans="1:7" x14ac:dyDescent="0.25">
      <c r="A76" s="13" t="s">
        <v>76</v>
      </c>
      <c r="B76" s="3" t="s">
        <v>135</v>
      </c>
      <c r="C76" s="4" t="s">
        <v>136</v>
      </c>
      <c r="D76" s="19">
        <v>99</v>
      </c>
      <c r="E76" s="18">
        <f t="shared" si="1"/>
        <v>69.3</v>
      </c>
      <c r="F76" s="5"/>
      <c r="G76" s="23"/>
    </row>
    <row r="77" spans="1:7" x14ac:dyDescent="0.25">
      <c r="A77" s="13" t="s">
        <v>76</v>
      </c>
      <c r="B77" s="3" t="s">
        <v>137</v>
      </c>
      <c r="C77" s="4" t="s">
        <v>138</v>
      </c>
      <c r="D77" s="19">
        <v>99</v>
      </c>
      <c r="E77" s="18">
        <f t="shared" si="1"/>
        <v>69.3</v>
      </c>
      <c r="F77" s="5"/>
      <c r="G77" s="23"/>
    </row>
    <row r="78" spans="1:7" x14ac:dyDescent="0.25">
      <c r="A78" s="13" t="s">
        <v>76</v>
      </c>
      <c r="B78" s="3" t="s">
        <v>139</v>
      </c>
      <c r="C78" s="4" t="s">
        <v>140</v>
      </c>
      <c r="D78" s="19">
        <v>99</v>
      </c>
      <c r="E78" s="18">
        <f t="shared" si="1"/>
        <v>69.3</v>
      </c>
      <c r="F78" s="5"/>
      <c r="G78" s="23"/>
    </row>
    <row r="79" spans="1:7" x14ac:dyDescent="0.25">
      <c r="A79" s="13" t="s">
        <v>76</v>
      </c>
      <c r="B79" s="3" t="s">
        <v>141</v>
      </c>
      <c r="C79" s="4" t="s">
        <v>142</v>
      </c>
      <c r="D79" s="19">
        <v>99</v>
      </c>
      <c r="E79" s="18">
        <f t="shared" si="1"/>
        <v>69.3</v>
      </c>
      <c r="F79" s="5"/>
      <c r="G79" s="23"/>
    </row>
    <row r="80" spans="1:7" x14ac:dyDescent="0.25">
      <c r="A80" s="13" t="s">
        <v>76</v>
      </c>
      <c r="B80" s="3" t="s">
        <v>230</v>
      </c>
      <c r="C80" s="4" t="s">
        <v>231</v>
      </c>
      <c r="D80" s="19">
        <v>99</v>
      </c>
      <c r="E80" s="18">
        <f t="shared" si="1"/>
        <v>69.3</v>
      </c>
      <c r="F80" s="5"/>
      <c r="G80" s="23"/>
    </row>
    <row r="81" spans="1:7" x14ac:dyDescent="0.25">
      <c r="A81" s="13" t="s">
        <v>76</v>
      </c>
      <c r="B81" s="3" t="s">
        <v>143</v>
      </c>
      <c r="C81" s="4" t="s">
        <v>144</v>
      </c>
      <c r="D81" s="19">
        <v>699</v>
      </c>
      <c r="E81" s="18">
        <f t="shared" si="1"/>
        <v>489.29999999999995</v>
      </c>
      <c r="F81" s="5"/>
      <c r="G81" s="23"/>
    </row>
    <row r="82" spans="1:7" x14ac:dyDescent="0.25">
      <c r="A82" s="13" t="s">
        <v>76</v>
      </c>
      <c r="B82" s="3" t="s">
        <v>145</v>
      </c>
      <c r="C82" s="4" t="s">
        <v>146</v>
      </c>
      <c r="D82" s="19">
        <v>699</v>
      </c>
      <c r="E82" s="18">
        <f t="shared" si="1"/>
        <v>489.29999999999995</v>
      </c>
      <c r="F82" s="5"/>
      <c r="G82" s="23"/>
    </row>
    <row r="83" spans="1:7" x14ac:dyDescent="0.25">
      <c r="A83" s="13" t="s">
        <v>76</v>
      </c>
      <c r="B83" s="3" t="s">
        <v>147</v>
      </c>
      <c r="C83" s="4" t="s">
        <v>148</v>
      </c>
      <c r="D83" s="19">
        <v>699</v>
      </c>
      <c r="E83" s="18">
        <f t="shared" si="1"/>
        <v>489.29999999999995</v>
      </c>
      <c r="F83" s="5"/>
      <c r="G83" s="23"/>
    </row>
    <row r="84" spans="1:7" x14ac:dyDescent="0.25">
      <c r="A84" s="13" t="s">
        <v>76</v>
      </c>
      <c r="B84" s="3" t="s">
        <v>149</v>
      </c>
      <c r="C84" s="4" t="s">
        <v>150</v>
      </c>
      <c r="D84" s="19">
        <v>699</v>
      </c>
      <c r="E84" s="18">
        <f t="shared" si="1"/>
        <v>489.29999999999995</v>
      </c>
      <c r="F84" s="5"/>
      <c r="G84" s="23"/>
    </row>
    <row r="85" spans="1:7" x14ac:dyDescent="0.25">
      <c r="A85" s="13" t="s">
        <v>76</v>
      </c>
      <c r="B85" s="3" t="s">
        <v>151</v>
      </c>
      <c r="C85" s="4" t="s">
        <v>152</v>
      </c>
      <c r="D85" s="19">
        <v>699</v>
      </c>
      <c r="E85" s="18">
        <f t="shared" si="1"/>
        <v>489.29999999999995</v>
      </c>
      <c r="F85" s="5"/>
      <c r="G85" s="23"/>
    </row>
    <row r="86" spans="1:7" x14ac:dyDescent="0.25">
      <c r="A86" s="13" t="s">
        <v>76</v>
      </c>
      <c r="B86" s="3" t="s">
        <v>153</v>
      </c>
      <c r="C86" s="4" t="s">
        <v>154</v>
      </c>
      <c r="D86" s="19">
        <v>699</v>
      </c>
      <c r="E86" s="18">
        <f t="shared" si="1"/>
        <v>489.29999999999995</v>
      </c>
      <c r="F86" s="5"/>
      <c r="G86" s="23"/>
    </row>
    <row r="87" spans="1:7" x14ac:dyDescent="0.25">
      <c r="A87" s="13" t="s">
        <v>76</v>
      </c>
      <c r="B87" s="3" t="s">
        <v>155</v>
      </c>
      <c r="C87" s="4" t="s">
        <v>156</v>
      </c>
      <c r="D87" s="19">
        <v>299</v>
      </c>
      <c r="E87" s="18">
        <f t="shared" si="1"/>
        <v>209.29999999999998</v>
      </c>
      <c r="F87" s="5"/>
      <c r="G87" s="23"/>
    </row>
    <row r="88" spans="1:7" x14ac:dyDescent="0.25">
      <c r="A88" s="13" t="s">
        <v>76</v>
      </c>
      <c r="B88" s="3" t="s">
        <v>157</v>
      </c>
      <c r="C88" s="4" t="s">
        <v>158</v>
      </c>
      <c r="D88" s="19">
        <v>299</v>
      </c>
      <c r="E88" s="18">
        <f t="shared" si="1"/>
        <v>209.29999999999998</v>
      </c>
      <c r="F88" s="5"/>
      <c r="G88" s="23"/>
    </row>
    <row r="89" spans="1:7" x14ac:dyDescent="0.25">
      <c r="A89" s="13" t="s">
        <v>76</v>
      </c>
      <c r="B89" s="3" t="s">
        <v>159</v>
      </c>
      <c r="C89" s="4" t="s">
        <v>160</v>
      </c>
      <c r="D89" s="19">
        <v>299</v>
      </c>
      <c r="E89" s="18">
        <f t="shared" si="1"/>
        <v>209.29999999999998</v>
      </c>
      <c r="F89" s="5"/>
      <c r="G89" s="23"/>
    </row>
    <row r="90" spans="1:7" x14ac:dyDescent="0.25">
      <c r="A90" s="13" t="s">
        <v>76</v>
      </c>
      <c r="B90" s="3" t="s">
        <v>161</v>
      </c>
      <c r="C90" s="4" t="s">
        <v>162</v>
      </c>
      <c r="D90" s="19">
        <v>299</v>
      </c>
      <c r="E90" s="18">
        <f t="shared" si="1"/>
        <v>209.29999999999998</v>
      </c>
      <c r="F90" s="5"/>
      <c r="G90" s="23"/>
    </row>
    <row r="91" spans="1:7" x14ac:dyDescent="0.25">
      <c r="A91" s="13" t="s">
        <v>76</v>
      </c>
      <c r="B91" s="3" t="s">
        <v>163</v>
      </c>
      <c r="C91" s="4" t="s">
        <v>164</v>
      </c>
      <c r="D91" s="19">
        <v>299</v>
      </c>
      <c r="E91" s="18">
        <f t="shared" si="1"/>
        <v>209.29999999999998</v>
      </c>
      <c r="F91" s="5"/>
      <c r="G91" s="23"/>
    </row>
    <row r="92" spans="1:7" x14ac:dyDescent="0.25">
      <c r="A92" s="13" t="s">
        <v>76</v>
      </c>
      <c r="B92" s="3" t="s">
        <v>165</v>
      </c>
      <c r="C92" s="4" t="s">
        <v>166</v>
      </c>
      <c r="D92" s="19">
        <v>149</v>
      </c>
      <c r="E92" s="18">
        <f t="shared" si="1"/>
        <v>104.3</v>
      </c>
      <c r="F92" s="5"/>
      <c r="G92" s="23"/>
    </row>
    <row r="93" spans="1:7" x14ac:dyDescent="0.25">
      <c r="A93" s="13" t="s">
        <v>76</v>
      </c>
      <c r="B93" s="3" t="s">
        <v>167</v>
      </c>
      <c r="C93" s="4" t="s">
        <v>168</v>
      </c>
      <c r="D93" s="19">
        <v>149</v>
      </c>
      <c r="E93" s="18">
        <f t="shared" si="1"/>
        <v>104.3</v>
      </c>
      <c r="F93" s="5"/>
      <c r="G93" s="23"/>
    </row>
    <row r="94" spans="1:7" x14ac:dyDescent="0.25">
      <c r="A94" s="13" t="s">
        <v>76</v>
      </c>
      <c r="B94" s="3" t="s">
        <v>169</v>
      </c>
      <c r="C94" s="4" t="s">
        <v>170</v>
      </c>
      <c r="D94" s="19">
        <v>149</v>
      </c>
      <c r="E94" s="18">
        <f t="shared" si="1"/>
        <v>104.3</v>
      </c>
      <c r="F94" s="5"/>
      <c r="G94" s="23"/>
    </row>
    <row r="95" spans="1:7" x14ac:dyDescent="0.25">
      <c r="A95" s="13" t="s">
        <v>76</v>
      </c>
      <c r="B95" s="3" t="s">
        <v>171</v>
      </c>
      <c r="C95" s="4" t="s">
        <v>172</v>
      </c>
      <c r="D95" s="19">
        <v>149</v>
      </c>
      <c r="E95" s="18">
        <f t="shared" si="1"/>
        <v>104.3</v>
      </c>
      <c r="F95" s="5"/>
      <c r="G95" s="23"/>
    </row>
    <row r="96" spans="1:7" x14ac:dyDescent="0.25">
      <c r="A96" s="13" t="s">
        <v>76</v>
      </c>
      <c r="B96" s="3" t="s">
        <v>173</v>
      </c>
      <c r="C96" s="4" t="s">
        <v>174</v>
      </c>
      <c r="D96" s="19">
        <v>149</v>
      </c>
      <c r="E96" s="18">
        <f t="shared" si="1"/>
        <v>104.3</v>
      </c>
      <c r="F96" s="5"/>
      <c r="G96" s="23"/>
    </row>
    <row r="97" spans="1:7" x14ac:dyDescent="0.25">
      <c r="A97" s="13" t="s">
        <v>76</v>
      </c>
      <c r="B97" s="3" t="s">
        <v>175</v>
      </c>
      <c r="C97" s="4" t="s">
        <v>176</v>
      </c>
      <c r="D97" s="19">
        <v>1199</v>
      </c>
      <c r="E97" s="18">
        <f t="shared" si="1"/>
        <v>839.3</v>
      </c>
      <c r="F97" s="5"/>
      <c r="G97" s="23"/>
    </row>
    <row r="98" spans="1:7" x14ac:dyDescent="0.25">
      <c r="A98" s="13" t="s">
        <v>76</v>
      </c>
      <c r="B98" s="3" t="s">
        <v>177</v>
      </c>
      <c r="C98" s="4" t="s">
        <v>178</v>
      </c>
      <c r="D98" s="19">
        <v>1199</v>
      </c>
      <c r="E98" s="18">
        <f t="shared" si="1"/>
        <v>839.3</v>
      </c>
      <c r="F98" s="5"/>
      <c r="G98" s="23"/>
    </row>
    <row r="99" spans="1:7" x14ac:dyDescent="0.25">
      <c r="A99" s="13" t="s">
        <v>76</v>
      </c>
      <c r="B99" s="3" t="s">
        <v>179</v>
      </c>
      <c r="C99" s="4" t="s">
        <v>180</v>
      </c>
      <c r="D99" s="19">
        <v>1199</v>
      </c>
      <c r="E99" s="18">
        <f t="shared" si="1"/>
        <v>839.3</v>
      </c>
      <c r="F99" s="5"/>
      <c r="G99" s="23"/>
    </row>
    <row r="100" spans="1:7" x14ac:dyDescent="0.25">
      <c r="A100" s="13" t="s">
        <v>76</v>
      </c>
      <c r="B100" s="3" t="s">
        <v>181</v>
      </c>
      <c r="C100" s="4" t="s">
        <v>182</v>
      </c>
      <c r="D100" s="19">
        <v>1199</v>
      </c>
      <c r="E100" s="18">
        <f t="shared" si="1"/>
        <v>839.3</v>
      </c>
      <c r="F100" s="5"/>
      <c r="G100" s="23"/>
    </row>
    <row r="101" spans="1:7" x14ac:dyDescent="0.25">
      <c r="A101" s="13" t="s">
        <v>76</v>
      </c>
      <c r="B101" s="3" t="s">
        <v>183</v>
      </c>
      <c r="C101" s="4" t="s">
        <v>184</v>
      </c>
      <c r="D101" s="19">
        <v>1199</v>
      </c>
      <c r="E101" s="18">
        <f t="shared" si="1"/>
        <v>839.3</v>
      </c>
      <c r="F101" s="5"/>
      <c r="G101" s="23"/>
    </row>
    <row r="102" spans="1:7" x14ac:dyDescent="0.25">
      <c r="A102" s="13" t="s">
        <v>76</v>
      </c>
      <c r="B102" s="3" t="s">
        <v>185</v>
      </c>
      <c r="C102" s="4" t="s">
        <v>186</v>
      </c>
      <c r="D102" s="19">
        <v>249</v>
      </c>
      <c r="E102" s="18">
        <f t="shared" si="1"/>
        <v>174.29999999999998</v>
      </c>
      <c r="F102" s="5"/>
      <c r="G102" s="23"/>
    </row>
    <row r="103" spans="1:7" x14ac:dyDescent="0.25">
      <c r="A103" s="10" t="s">
        <v>75</v>
      </c>
      <c r="B103" s="10" t="s">
        <v>6</v>
      </c>
      <c r="C103" s="11" t="s">
        <v>7</v>
      </c>
      <c r="D103" s="20" t="s">
        <v>8</v>
      </c>
      <c r="E103" s="20" t="s">
        <v>9</v>
      </c>
      <c r="F103" s="12" t="s">
        <v>10</v>
      </c>
      <c r="G103" s="23"/>
    </row>
    <row r="104" spans="1:7" x14ac:dyDescent="0.25">
      <c r="A104" s="14" t="s">
        <v>187</v>
      </c>
      <c r="B104" s="3">
        <v>310165</v>
      </c>
      <c r="C104" s="4" t="s">
        <v>266</v>
      </c>
      <c r="D104" s="19">
        <v>99</v>
      </c>
      <c r="E104" s="18">
        <f t="shared" si="1"/>
        <v>69.3</v>
      </c>
      <c r="F104" s="5"/>
      <c r="G104" s="23"/>
    </row>
    <row r="105" spans="1:7" x14ac:dyDescent="0.25">
      <c r="A105" s="14" t="s">
        <v>187</v>
      </c>
      <c r="B105" s="3">
        <v>310163</v>
      </c>
      <c r="C105" s="4" t="s">
        <v>267</v>
      </c>
      <c r="D105" s="19">
        <v>89</v>
      </c>
      <c r="E105" s="18">
        <f t="shared" si="1"/>
        <v>62.3</v>
      </c>
      <c r="F105" s="5"/>
      <c r="G105" s="23"/>
    </row>
    <row r="106" spans="1:7" x14ac:dyDescent="0.25">
      <c r="A106" s="14" t="s">
        <v>187</v>
      </c>
      <c r="B106" s="45">
        <v>310329</v>
      </c>
      <c r="C106" s="45" t="s">
        <v>275</v>
      </c>
      <c r="D106" s="19">
        <v>179</v>
      </c>
      <c r="E106" s="18">
        <f t="shared" si="1"/>
        <v>125.3</v>
      </c>
      <c r="F106" s="5"/>
      <c r="G106" s="23"/>
    </row>
    <row r="107" spans="1:7" x14ac:dyDescent="0.25">
      <c r="A107" s="14" t="s">
        <v>187</v>
      </c>
      <c r="B107" s="45">
        <v>310328</v>
      </c>
      <c r="C107" s="45" t="s">
        <v>276</v>
      </c>
      <c r="D107" s="19">
        <v>299</v>
      </c>
      <c r="E107" s="18">
        <f t="shared" si="1"/>
        <v>209.29999999999998</v>
      </c>
      <c r="F107" s="5"/>
      <c r="G107" s="23"/>
    </row>
    <row r="108" spans="1:7" x14ac:dyDescent="0.25">
      <c r="A108" s="14" t="s">
        <v>187</v>
      </c>
      <c r="B108" s="3">
        <v>310169</v>
      </c>
      <c r="C108" s="4" t="s">
        <v>188</v>
      </c>
      <c r="D108" s="19">
        <v>99</v>
      </c>
      <c r="E108" s="18">
        <f t="shared" si="1"/>
        <v>69.3</v>
      </c>
      <c r="F108" s="5"/>
      <c r="G108" s="23"/>
    </row>
    <row r="109" spans="1:7" x14ac:dyDescent="0.25">
      <c r="A109" s="14" t="s">
        <v>187</v>
      </c>
      <c r="B109" s="3">
        <v>310167</v>
      </c>
      <c r="C109" s="4" t="s">
        <v>240</v>
      </c>
      <c r="D109" s="19">
        <v>79</v>
      </c>
      <c r="E109" s="18">
        <f t="shared" si="1"/>
        <v>55.3</v>
      </c>
      <c r="F109" s="5"/>
      <c r="G109" s="23"/>
    </row>
    <row r="110" spans="1:7" x14ac:dyDescent="0.25">
      <c r="A110" s="14" t="s">
        <v>187</v>
      </c>
      <c r="B110" s="3" t="s">
        <v>189</v>
      </c>
      <c r="C110" s="4" t="s">
        <v>190</v>
      </c>
      <c r="D110" s="19">
        <v>149</v>
      </c>
      <c r="E110" s="18">
        <f t="shared" si="1"/>
        <v>104.3</v>
      </c>
      <c r="F110" s="5"/>
      <c r="G110" s="23"/>
    </row>
    <row r="111" spans="1:7" x14ac:dyDescent="0.25">
      <c r="A111" s="14" t="s">
        <v>187</v>
      </c>
      <c r="B111" s="3" t="s">
        <v>191</v>
      </c>
      <c r="C111" s="3" t="s">
        <v>192</v>
      </c>
      <c r="D111" s="19">
        <v>1499</v>
      </c>
      <c r="E111" s="18">
        <f t="shared" si="1"/>
        <v>1049.3</v>
      </c>
      <c r="F111" s="5"/>
      <c r="G111" s="23"/>
    </row>
    <row r="112" spans="1:7" x14ac:dyDescent="0.25">
      <c r="A112" s="14" t="s">
        <v>187</v>
      </c>
      <c r="B112" s="3" t="s">
        <v>193</v>
      </c>
      <c r="C112" s="4" t="s">
        <v>192</v>
      </c>
      <c r="D112" s="19">
        <v>799</v>
      </c>
      <c r="E112" s="18">
        <f t="shared" si="1"/>
        <v>559.29999999999995</v>
      </c>
      <c r="F112" s="5"/>
      <c r="G112" s="23"/>
    </row>
    <row r="113" spans="1:7" x14ac:dyDescent="0.25">
      <c r="A113" s="14" t="s">
        <v>187</v>
      </c>
      <c r="B113" s="3" t="s">
        <v>194</v>
      </c>
      <c r="C113" s="3" t="s">
        <v>195</v>
      </c>
      <c r="D113" s="19">
        <v>399</v>
      </c>
      <c r="E113" s="18">
        <f t="shared" si="1"/>
        <v>279.29999999999995</v>
      </c>
      <c r="F113" s="5"/>
      <c r="G113" s="23"/>
    </row>
    <row r="114" spans="1:7" x14ac:dyDescent="0.25">
      <c r="A114" s="14" t="s">
        <v>187</v>
      </c>
      <c r="B114" s="3" t="s">
        <v>196</v>
      </c>
      <c r="C114" s="3" t="s">
        <v>197</v>
      </c>
      <c r="D114" s="19">
        <v>899</v>
      </c>
      <c r="E114" s="18">
        <f t="shared" si="1"/>
        <v>629.29999999999995</v>
      </c>
      <c r="F114" s="5"/>
      <c r="G114" s="23"/>
    </row>
    <row r="115" spans="1:7" x14ac:dyDescent="0.25">
      <c r="A115" s="14" t="s">
        <v>187</v>
      </c>
      <c r="B115" s="3" t="s">
        <v>198</v>
      </c>
      <c r="C115" s="3" t="s">
        <v>199</v>
      </c>
      <c r="D115" s="19">
        <v>1899</v>
      </c>
      <c r="E115" s="18">
        <f t="shared" si="1"/>
        <v>1329.3</v>
      </c>
      <c r="F115" s="5"/>
      <c r="G115" s="23"/>
    </row>
    <row r="116" spans="1:7" x14ac:dyDescent="0.25">
      <c r="A116" s="14" t="s">
        <v>187</v>
      </c>
      <c r="B116" s="3" t="s">
        <v>200</v>
      </c>
      <c r="C116" s="4" t="s">
        <v>201</v>
      </c>
      <c r="D116" s="19">
        <v>99</v>
      </c>
      <c r="E116" s="18">
        <f t="shared" si="1"/>
        <v>69.3</v>
      </c>
      <c r="F116" s="5"/>
      <c r="G116" s="23"/>
    </row>
    <row r="117" spans="1:7" x14ac:dyDescent="0.25">
      <c r="A117" s="14" t="s">
        <v>187</v>
      </c>
      <c r="B117" s="3" t="s">
        <v>202</v>
      </c>
      <c r="C117" s="4" t="s">
        <v>203</v>
      </c>
      <c r="D117" s="19">
        <v>59</v>
      </c>
      <c r="E117" s="18">
        <f t="shared" si="1"/>
        <v>41.3</v>
      </c>
      <c r="F117" s="5"/>
      <c r="G117" s="23"/>
    </row>
    <row r="118" spans="1:7" x14ac:dyDescent="0.25">
      <c r="A118" s="14" t="s">
        <v>187</v>
      </c>
      <c r="B118" s="3" t="s">
        <v>204</v>
      </c>
      <c r="C118" s="3" t="s">
        <v>205</v>
      </c>
      <c r="D118" s="19">
        <v>49</v>
      </c>
      <c r="E118" s="18">
        <f t="shared" si="1"/>
        <v>34.299999999999997</v>
      </c>
      <c r="F118" s="5"/>
      <c r="G118" s="23"/>
    </row>
    <row r="119" spans="1:7" x14ac:dyDescent="0.25">
      <c r="A119" s="14" t="s">
        <v>187</v>
      </c>
      <c r="B119" s="3" t="s">
        <v>206</v>
      </c>
      <c r="C119" s="4" t="s">
        <v>207</v>
      </c>
      <c r="D119" s="19">
        <v>49</v>
      </c>
      <c r="E119" s="18">
        <f t="shared" si="1"/>
        <v>34.299999999999997</v>
      </c>
      <c r="F119" s="5"/>
      <c r="G119" s="23"/>
    </row>
    <row r="120" spans="1:7" x14ac:dyDescent="0.25">
      <c r="A120" s="14" t="s">
        <v>187</v>
      </c>
      <c r="B120" s="3" t="s">
        <v>208</v>
      </c>
      <c r="C120" s="3" t="s">
        <v>209</v>
      </c>
      <c r="D120" s="19">
        <v>199</v>
      </c>
      <c r="E120" s="18">
        <f t="shared" si="1"/>
        <v>139.29999999999998</v>
      </c>
      <c r="F120" s="5"/>
      <c r="G120" s="23"/>
    </row>
    <row r="121" spans="1:7" x14ac:dyDescent="0.25">
      <c r="A121" s="14" t="s">
        <v>187</v>
      </c>
      <c r="B121" s="3" t="s">
        <v>210</v>
      </c>
      <c r="C121" s="4" t="s">
        <v>211</v>
      </c>
      <c r="D121" s="19">
        <v>29</v>
      </c>
      <c r="E121" s="18">
        <f t="shared" si="1"/>
        <v>20.299999999999997</v>
      </c>
      <c r="F121" s="5"/>
      <c r="G121" s="23"/>
    </row>
    <row r="122" spans="1:7" x14ac:dyDescent="0.25">
      <c r="A122" s="14" t="s">
        <v>187</v>
      </c>
      <c r="B122" s="3">
        <v>310301</v>
      </c>
      <c r="C122" s="4" t="s">
        <v>268</v>
      </c>
      <c r="D122" s="19">
        <v>69</v>
      </c>
      <c r="E122" s="18">
        <f t="shared" si="1"/>
        <v>48.3</v>
      </c>
      <c r="F122" s="5"/>
      <c r="G122" s="23"/>
    </row>
    <row r="123" spans="1:7" x14ac:dyDescent="0.25">
      <c r="A123" s="14" t="s">
        <v>187</v>
      </c>
      <c r="B123" s="3">
        <v>310302</v>
      </c>
      <c r="C123" s="4" t="s">
        <v>269</v>
      </c>
      <c r="D123" s="19">
        <v>69</v>
      </c>
      <c r="E123" s="18">
        <f t="shared" si="1"/>
        <v>48.3</v>
      </c>
      <c r="F123" s="5"/>
      <c r="G123" s="23"/>
    </row>
    <row r="124" spans="1:7" x14ac:dyDescent="0.25">
      <c r="A124" s="14" t="s">
        <v>187</v>
      </c>
      <c r="B124" s="3" t="s">
        <v>241</v>
      </c>
      <c r="C124" s="3" t="s">
        <v>239</v>
      </c>
      <c r="D124" s="19">
        <v>59</v>
      </c>
      <c r="E124" s="18">
        <f t="shared" si="1"/>
        <v>41.3</v>
      </c>
      <c r="F124" s="5"/>
      <c r="G124" s="23"/>
    </row>
    <row r="125" spans="1:7" x14ac:dyDescent="0.25">
      <c r="A125" s="14" t="s">
        <v>187</v>
      </c>
      <c r="B125" s="3" t="s">
        <v>270</v>
      </c>
      <c r="C125" s="3" t="s">
        <v>271</v>
      </c>
      <c r="D125" s="19">
        <v>69</v>
      </c>
      <c r="E125" s="18">
        <f t="shared" si="1"/>
        <v>48.3</v>
      </c>
      <c r="F125" s="5"/>
      <c r="G125" s="23"/>
    </row>
    <row r="126" spans="1:7" x14ac:dyDescent="0.25">
      <c r="A126" s="14" t="s">
        <v>187</v>
      </c>
      <c r="B126" s="3" t="s">
        <v>242</v>
      </c>
      <c r="C126" s="3" t="s">
        <v>243</v>
      </c>
      <c r="D126" s="19">
        <v>299</v>
      </c>
      <c r="E126" s="18">
        <f t="shared" si="1"/>
        <v>209.29999999999998</v>
      </c>
      <c r="F126" s="5"/>
      <c r="G126" s="23"/>
    </row>
    <row r="127" spans="1:7" x14ac:dyDescent="0.25">
      <c r="A127" s="14" t="s">
        <v>187</v>
      </c>
      <c r="B127" s="3" t="s">
        <v>244</v>
      </c>
      <c r="C127" s="4" t="s">
        <v>247</v>
      </c>
      <c r="D127" s="19">
        <v>349</v>
      </c>
      <c r="E127" s="18">
        <f t="shared" si="1"/>
        <v>244.29999999999998</v>
      </c>
      <c r="F127" s="5"/>
      <c r="G127" s="23"/>
    </row>
    <row r="128" spans="1:7" x14ac:dyDescent="0.25">
      <c r="A128" s="14" t="s">
        <v>187</v>
      </c>
      <c r="B128" s="3" t="s">
        <v>246</v>
      </c>
      <c r="C128" s="4" t="s">
        <v>245</v>
      </c>
      <c r="D128" s="19">
        <v>299</v>
      </c>
      <c r="E128" s="18">
        <f t="shared" si="1"/>
        <v>209.29999999999998</v>
      </c>
      <c r="F128" s="5"/>
      <c r="G128" s="23"/>
    </row>
    <row r="129" spans="1:7" x14ac:dyDescent="0.25">
      <c r="A129" s="14" t="s">
        <v>187</v>
      </c>
      <c r="B129" s="3" t="s">
        <v>248</v>
      </c>
      <c r="C129" s="4" t="s">
        <v>249</v>
      </c>
      <c r="D129" s="19">
        <v>199</v>
      </c>
      <c r="E129" s="18">
        <f t="shared" ref="E129:E149" si="2">(100%-$B$9)*D129</f>
        <v>139.29999999999998</v>
      </c>
      <c r="F129" s="5"/>
      <c r="G129" s="23"/>
    </row>
    <row r="130" spans="1:7" x14ac:dyDescent="0.25">
      <c r="A130" s="14" t="s">
        <v>187</v>
      </c>
      <c r="B130" s="3" t="s">
        <v>250</v>
      </c>
      <c r="C130" s="3" t="s">
        <v>251</v>
      </c>
      <c r="D130" s="19">
        <v>199</v>
      </c>
      <c r="E130" s="18">
        <f t="shared" si="2"/>
        <v>139.29999999999998</v>
      </c>
      <c r="F130" s="5"/>
      <c r="G130" s="23"/>
    </row>
    <row r="131" spans="1:7" x14ac:dyDescent="0.25">
      <c r="A131" s="14" t="s">
        <v>187</v>
      </c>
      <c r="B131" s="3" t="s">
        <v>252</v>
      </c>
      <c r="C131" s="4" t="s">
        <v>253</v>
      </c>
      <c r="D131" s="19">
        <v>249</v>
      </c>
      <c r="E131" s="18">
        <f t="shared" si="2"/>
        <v>174.29999999999998</v>
      </c>
      <c r="F131" s="5"/>
      <c r="G131" s="23"/>
    </row>
    <row r="132" spans="1:7" x14ac:dyDescent="0.25">
      <c r="A132" s="14" t="s">
        <v>187</v>
      </c>
      <c r="B132" s="3" t="s">
        <v>254</v>
      </c>
      <c r="C132" s="4" t="s">
        <v>255</v>
      </c>
      <c r="D132" s="19">
        <v>199</v>
      </c>
      <c r="E132" s="18">
        <f t="shared" si="2"/>
        <v>139.29999999999998</v>
      </c>
      <c r="F132" s="5"/>
      <c r="G132" s="23"/>
    </row>
    <row r="133" spans="1:7" x14ac:dyDescent="0.25">
      <c r="A133" s="44" t="s">
        <v>187</v>
      </c>
      <c r="B133" s="45">
        <v>310324</v>
      </c>
      <c r="C133" s="45" t="s">
        <v>277</v>
      </c>
      <c r="D133" s="43">
        <v>599</v>
      </c>
      <c r="E133" s="42">
        <f t="shared" si="2"/>
        <v>419.29999999999995</v>
      </c>
      <c r="F133" s="41"/>
      <c r="G133" s="23"/>
    </row>
    <row r="134" spans="1:7" x14ac:dyDescent="0.25">
      <c r="A134" s="44" t="s">
        <v>187</v>
      </c>
      <c r="B134" s="45">
        <v>310327</v>
      </c>
      <c r="C134" s="45" t="s">
        <v>278</v>
      </c>
      <c r="D134" s="43">
        <v>599</v>
      </c>
      <c r="E134" s="42">
        <f t="shared" si="2"/>
        <v>419.29999999999995</v>
      </c>
      <c r="F134" s="41"/>
      <c r="G134" s="23"/>
    </row>
    <row r="135" spans="1:7" x14ac:dyDescent="0.25">
      <c r="A135" s="14" t="s">
        <v>187</v>
      </c>
      <c r="B135" s="3" t="s">
        <v>212</v>
      </c>
      <c r="C135" s="4" t="s">
        <v>213</v>
      </c>
      <c r="D135" s="19">
        <v>249</v>
      </c>
      <c r="E135" s="18">
        <f t="shared" si="2"/>
        <v>174.29999999999998</v>
      </c>
      <c r="F135" s="5"/>
      <c r="G135" s="23"/>
    </row>
    <row r="136" spans="1:7" x14ac:dyDescent="0.25">
      <c r="A136" s="14" t="s">
        <v>187</v>
      </c>
      <c r="B136" s="3" t="s">
        <v>214</v>
      </c>
      <c r="C136" s="3" t="s">
        <v>215</v>
      </c>
      <c r="D136" s="19">
        <v>699</v>
      </c>
      <c r="E136" s="18">
        <f t="shared" si="2"/>
        <v>489.29999999999995</v>
      </c>
      <c r="F136" s="5"/>
      <c r="G136" s="23"/>
    </row>
    <row r="137" spans="1:7" x14ac:dyDescent="0.25">
      <c r="A137" s="14" t="s">
        <v>187</v>
      </c>
      <c r="B137" s="3" t="s">
        <v>216</v>
      </c>
      <c r="C137" s="3" t="s">
        <v>217</v>
      </c>
      <c r="D137" s="19">
        <v>699</v>
      </c>
      <c r="E137" s="18">
        <f t="shared" si="2"/>
        <v>489.29999999999995</v>
      </c>
      <c r="F137" s="5"/>
      <c r="G137" s="23"/>
    </row>
    <row r="138" spans="1:7" x14ac:dyDescent="0.25">
      <c r="A138" s="14" t="s">
        <v>187</v>
      </c>
      <c r="B138" s="3" t="s">
        <v>218</v>
      </c>
      <c r="C138" s="4" t="s">
        <v>219</v>
      </c>
      <c r="D138" s="19">
        <v>449</v>
      </c>
      <c r="E138" s="18">
        <f t="shared" si="2"/>
        <v>314.29999999999995</v>
      </c>
      <c r="F138" s="5"/>
      <c r="G138" s="23"/>
    </row>
    <row r="139" spans="1:7" x14ac:dyDescent="0.25">
      <c r="A139" s="14" t="s">
        <v>187</v>
      </c>
      <c r="B139" s="3" t="s">
        <v>220</v>
      </c>
      <c r="C139" s="4" t="s">
        <v>221</v>
      </c>
      <c r="D139" s="19">
        <v>449</v>
      </c>
      <c r="E139" s="18">
        <f t="shared" si="2"/>
        <v>314.29999999999995</v>
      </c>
      <c r="F139" s="5"/>
      <c r="G139" s="23"/>
    </row>
    <row r="140" spans="1:7" x14ac:dyDescent="0.25">
      <c r="A140" s="14" t="s">
        <v>187</v>
      </c>
      <c r="B140" s="3" t="s">
        <v>256</v>
      </c>
      <c r="C140" s="4" t="s">
        <v>233</v>
      </c>
      <c r="D140" s="19">
        <v>599</v>
      </c>
      <c r="E140" s="18">
        <f t="shared" si="2"/>
        <v>419.29999999999995</v>
      </c>
      <c r="F140" s="5"/>
      <c r="G140" s="23"/>
    </row>
    <row r="141" spans="1:7" x14ac:dyDescent="0.25">
      <c r="A141" s="14" t="s">
        <v>187</v>
      </c>
      <c r="B141" s="3" t="s">
        <v>257</v>
      </c>
      <c r="C141" s="4" t="s">
        <v>232</v>
      </c>
      <c r="D141" s="19">
        <v>149</v>
      </c>
      <c r="E141" s="18">
        <f t="shared" si="2"/>
        <v>104.3</v>
      </c>
      <c r="F141" s="5"/>
      <c r="G141" s="23"/>
    </row>
    <row r="142" spans="1:7" x14ac:dyDescent="0.25">
      <c r="A142" s="14" t="s">
        <v>187</v>
      </c>
      <c r="B142" s="3" t="s">
        <v>258</v>
      </c>
      <c r="C142" s="4" t="s">
        <v>234</v>
      </c>
      <c r="D142" s="19">
        <v>149</v>
      </c>
      <c r="E142" s="18">
        <f t="shared" si="2"/>
        <v>104.3</v>
      </c>
      <c r="F142" s="5"/>
      <c r="G142" s="23"/>
    </row>
    <row r="143" spans="1:7" x14ac:dyDescent="0.25">
      <c r="A143" s="14" t="s">
        <v>187</v>
      </c>
      <c r="B143" s="3" t="s">
        <v>259</v>
      </c>
      <c r="C143" s="4" t="s">
        <v>235</v>
      </c>
      <c r="D143" s="19">
        <v>199</v>
      </c>
      <c r="E143" s="18">
        <f t="shared" si="2"/>
        <v>139.29999999999998</v>
      </c>
      <c r="F143" s="5"/>
      <c r="G143" s="23"/>
    </row>
    <row r="144" spans="1:7" x14ac:dyDescent="0.25">
      <c r="A144" s="14" t="s">
        <v>187</v>
      </c>
      <c r="B144" s="3" t="s">
        <v>260</v>
      </c>
      <c r="C144" s="4" t="s">
        <v>236</v>
      </c>
      <c r="D144" s="19">
        <v>149</v>
      </c>
      <c r="E144" s="18">
        <f t="shared" si="2"/>
        <v>104.3</v>
      </c>
      <c r="F144" s="5"/>
      <c r="G144" s="23"/>
    </row>
    <row r="145" spans="1:7" x14ac:dyDescent="0.25">
      <c r="A145" s="14" t="s">
        <v>187</v>
      </c>
      <c r="B145" s="3" t="s">
        <v>261</v>
      </c>
      <c r="C145" s="4" t="s">
        <v>237</v>
      </c>
      <c r="D145" s="19">
        <v>99</v>
      </c>
      <c r="E145" s="18">
        <f t="shared" si="2"/>
        <v>69.3</v>
      </c>
      <c r="F145" s="5"/>
      <c r="G145" s="23"/>
    </row>
    <row r="146" spans="1:7" x14ac:dyDescent="0.25">
      <c r="A146" s="14" t="s">
        <v>187</v>
      </c>
      <c r="B146" s="3" t="s">
        <v>262</v>
      </c>
      <c r="C146" s="4" t="s">
        <v>238</v>
      </c>
      <c r="D146" s="19">
        <v>99</v>
      </c>
      <c r="E146" s="18">
        <f t="shared" si="2"/>
        <v>69.3</v>
      </c>
      <c r="F146" s="5"/>
      <c r="G146" s="23"/>
    </row>
    <row r="147" spans="1:7" x14ac:dyDescent="0.25">
      <c r="A147" s="14" t="s">
        <v>187</v>
      </c>
      <c r="B147" s="3" t="s">
        <v>222</v>
      </c>
      <c r="C147" s="3" t="s">
        <v>223</v>
      </c>
      <c r="D147" s="19">
        <v>699</v>
      </c>
      <c r="E147" s="18">
        <f t="shared" si="2"/>
        <v>489.29999999999995</v>
      </c>
      <c r="F147" s="5"/>
      <c r="G147" s="23"/>
    </row>
    <row r="148" spans="1:7" x14ac:dyDescent="0.25">
      <c r="A148" s="14" t="s">
        <v>187</v>
      </c>
      <c r="B148" s="3" t="s">
        <v>224</v>
      </c>
      <c r="C148" s="3" t="s">
        <v>225</v>
      </c>
      <c r="D148" s="19">
        <v>259</v>
      </c>
      <c r="E148" s="18">
        <f t="shared" si="2"/>
        <v>181.29999999999998</v>
      </c>
      <c r="F148" s="5"/>
      <c r="G148" s="23"/>
    </row>
    <row r="149" spans="1:7" x14ac:dyDescent="0.25">
      <c r="A149" s="14" t="s">
        <v>187</v>
      </c>
      <c r="B149" s="3" t="s">
        <v>226</v>
      </c>
      <c r="C149" s="3" t="s">
        <v>227</v>
      </c>
      <c r="D149" s="19">
        <v>259</v>
      </c>
      <c r="E149" s="18">
        <f t="shared" si="2"/>
        <v>181.29999999999998</v>
      </c>
      <c r="F149" s="5"/>
      <c r="G149" s="23"/>
    </row>
    <row r="150" spans="1:7" x14ac:dyDescent="0.25">
      <c r="A150" s="26"/>
      <c r="B150" s="27"/>
      <c r="C150" s="27"/>
      <c r="D150" s="28"/>
      <c r="E150" s="29"/>
      <c r="F150" s="30"/>
      <c r="G150" s="23"/>
    </row>
    <row r="151" spans="1:7" x14ac:dyDescent="0.25">
      <c r="D151" s="21"/>
      <c r="E151" s="21"/>
      <c r="G151" s="23"/>
    </row>
    <row r="152" spans="1:7" x14ac:dyDescent="0.25">
      <c r="D152" s="21"/>
      <c r="E152" s="21"/>
      <c r="G152" s="23"/>
    </row>
  </sheetData>
  <mergeCells count="1">
    <mergeCell ref="A1:F5"/>
  </mergeCells>
  <phoneticPr fontId="8" type="noConversion"/>
  <pageMargins left="0.71" right="0.71" top="0.75000000000000011" bottom="0.75000000000000011" header="0.31" footer="0.31"/>
  <pageSetup paperSize="9" scale="88" fitToHeight="3" orientation="portrait" r:id="rId1"/>
  <headerFooter>
    <oddHeader>&amp;C&amp;"Calibri,Regular"&amp;K000000BESTILLINGSKJEMA RODE KLUBB
 2015 - 2016</oddHeader>
    <oddFooter>&amp;CActive Brands AS  Kabelgaten 6   0580  OSLO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BJ-Sport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Mohaugen</dc:creator>
  <cp:lastModifiedBy>Ytre-Eide</cp:lastModifiedBy>
  <cp:lastPrinted>2013-09-30T19:37:00Z</cp:lastPrinted>
  <dcterms:created xsi:type="dcterms:W3CDTF">2012-10-17T07:24:44Z</dcterms:created>
  <dcterms:modified xsi:type="dcterms:W3CDTF">2015-10-27T12:38:17Z</dcterms:modified>
</cp:coreProperties>
</file>